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28800" windowHeight="12435" activeTab="2"/>
  </bookViews>
  <sheets>
    <sheet name="Arkusz1" sheetId="1" r:id="rId1"/>
    <sheet name="żlobek" sheetId="2" r:id="rId2"/>
    <sheet name="pusta tabela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8" i="3" l="1"/>
  <c r="F159" i="3"/>
  <c r="F137" i="3"/>
  <c r="G137" i="3"/>
  <c r="G68" i="3"/>
  <c r="I65" i="2"/>
  <c r="J65" i="2" s="1"/>
  <c r="G65" i="2" s="1"/>
  <c r="F65" i="2"/>
  <c r="I134" i="2"/>
  <c r="J134" i="2" s="1"/>
  <c r="G134" i="2" s="1"/>
  <c r="F134" i="2"/>
  <c r="F133" i="2"/>
  <c r="I133" i="2"/>
  <c r="J133" i="2"/>
  <c r="G133" i="2" s="1"/>
  <c r="I132" i="2"/>
  <c r="J132" i="2" s="1"/>
  <c r="G132" i="2" s="1"/>
  <c r="F132" i="2"/>
  <c r="G159" i="3" l="1"/>
  <c r="G178" i="3"/>
  <c r="F68" i="3"/>
  <c r="I63" i="2"/>
  <c r="J63" i="2" s="1"/>
  <c r="G63" i="2" s="1"/>
  <c r="F63" i="2"/>
  <c r="I64" i="2"/>
  <c r="J64" i="2" s="1"/>
  <c r="G64" i="2" s="1"/>
  <c r="F64" i="2"/>
  <c r="I62" i="2"/>
  <c r="J62" i="2" s="1"/>
  <c r="G62" i="2" s="1"/>
  <c r="F62" i="2"/>
  <c r="I176" i="2" l="1"/>
  <c r="J176" i="2" s="1"/>
  <c r="G176" i="2" s="1"/>
  <c r="F176" i="2"/>
  <c r="I175" i="2"/>
  <c r="J175" i="2" s="1"/>
  <c r="G175" i="2" s="1"/>
  <c r="F175" i="2"/>
  <c r="I174" i="2"/>
  <c r="J174" i="2" s="1"/>
  <c r="G174" i="2" s="1"/>
  <c r="F174" i="2"/>
  <c r="I173" i="2"/>
  <c r="J173" i="2" s="1"/>
  <c r="G173" i="2" s="1"/>
  <c r="F173" i="2"/>
  <c r="I172" i="2"/>
  <c r="J172" i="2" s="1"/>
  <c r="G172" i="2" s="1"/>
  <c r="F172" i="2"/>
  <c r="I171" i="2"/>
  <c r="J171" i="2" s="1"/>
  <c r="G171" i="2" s="1"/>
  <c r="F171" i="2"/>
  <c r="I170" i="2"/>
  <c r="J170" i="2" s="1"/>
  <c r="G170" i="2" s="1"/>
  <c r="F170" i="2"/>
  <c r="I169" i="2"/>
  <c r="J169" i="2" s="1"/>
  <c r="G169" i="2" s="1"/>
  <c r="F169" i="2"/>
  <c r="I168" i="2"/>
  <c r="J168" i="2" s="1"/>
  <c r="G168" i="2" s="1"/>
  <c r="F168" i="2"/>
  <c r="I167" i="2"/>
  <c r="J167" i="2" s="1"/>
  <c r="G167" i="2" s="1"/>
  <c r="F167" i="2"/>
  <c r="I166" i="2"/>
  <c r="J166" i="2" s="1"/>
  <c r="G166" i="2" s="1"/>
  <c r="F166" i="2"/>
  <c r="I165" i="2"/>
  <c r="J165" i="2" s="1"/>
  <c r="G165" i="2" s="1"/>
  <c r="F165" i="2"/>
  <c r="I164" i="2"/>
  <c r="J164" i="2" s="1"/>
  <c r="G164" i="2" s="1"/>
  <c r="F164" i="2"/>
  <c r="I157" i="2"/>
  <c r="J157" i="2" s="1"/>
  <c r="G157" i="2" s="1"/>
  <c r="F157" i="2"/>
  <c r="I156" i="2"/>
  <c r="J156" i="2" s="1"/>
  <c r="G156" i="2" s="1"/>
  <c r="F156" i="2"/>
  <c r="I155" i="2"/>
  <c r="J155" i="2" s="1"/>
  <c r="G155" i="2" s="1"/>
  <c r="F155" i="2"/>
  <c r="I154" i="2"/>
  <c r="J154" i="2" s="1"/>
  <c r="G154" i="2" s="1"/>
  <c r="F154" i="2"/>
  <c r="I153" i="2"/>
  <c r="J153" i="2" s="1"/>
  <c r="G153" i="2" s="1"/>
  <c r="F153" i="2"/>
  <c r="I152" i="2"/>
  <c r="J152" i="2" s="1"/>
  <c r="G152" i="2" s="1"/>
  <c r="F152" i="2"/>
  <c r="I151" i="2"/>
  <c r="J151" i="2" s="1"/>
  <c r="G151" i="2" s="1"/>
  <c r="F151" i="2"/>
  <c r="I150" i="2"/>
  <c r="J150" i="2" s="1"/>
  <c r="G150" i="2" s="1"/>
  <c r="F150" i="2"/>
  <c r="I149" i="2"/>
  <c r="J149" i="2" s="1"/>
  <c r="G149" i="2" s="1"/>
  <c r="F149" i="2"/>
  <c r="I148" i="2"/>
  <c r="J148" i="2" s="1"/>
  <c r="G148" i="2" s="1"/>
  <c r="F148" i="2"/>
  <c r="I147" i="2"/>
  <c r="J147" i="2" s="1"/>
  <c r="G147" i="2" s="1"/>
  <c r="F147" i="2"/>
  <c r="I146" i="2"/>
  <c r="J146" i="2" s="1"/>
  <c r="G146" i="2" s="1"/>
  <c r="F146" i="2"/>
  <c r="I145" i="2"/>
  <c r="J145" i="2" s="1"/>
  <c r="G145" i="2" s="1"/>
  <c r="F145" i="2"/>
  <c r="I144" i="2"/>
  <c r="J144" i="2" s="1"/>
  <c r="G144" i="2" s="1"/>
  <c r="F144" i="2"/>
  <c r="I143" i="2"/>
  <c r="J143" i="2" s="1"/>
  <c r="G143" i="2" s="1"/>
  <c r="F143" i="2"/>
  <c r="I135" i="2"/>
  <c r="J135" i="2" s="1"/>
  <c r="G135" i="2" s="1"/>
  <c r="F135" i="2"/>
  <c r="I131" i="2"/>
  <c r="J131" i="2" s="1"/>
  <c r="G131" i="2" s="1"/>
  <c r="F131" i="2"/>
  <c r="I130" i="2"/>
  <c r="J130" i="2" s="1"/>
  <c r="G130" i="2" s="1"/>
  <c r="F130" i="2"/>
  <c r="I129" i="2"/>
  <c r="J129" i="2" s="1"/>
  <c r="G129" i="2" s="1"/>
  <c r="F129" i="2"/>
  <c r="I128" i="2"/>
  <c r="J128" i="2" s="1"/>
  <c r="G128" i="2" s="1"/>
  <c r="F128" i="2"/>
  <c r="I127" i="2"/>
  <c r="J127" i="2" s="1"/>
  <c r="G127" i="2" s="1"/>
  <c r="F127" i="2"/>
  <c r="I126" i="2"/>
  <c r="J126" i="2" s="1"/>
  <c r="G126" i="2" s="1"/>
  <c r="F126" i="2"/>
  <c r="I125" i="2"/>
  <c r="J125" i="2" s="1"/>
  <c r="G125" i="2" s="1"/>
  <c r="F125" i="2"/>
  <c r="I124" i="2"/>
  <c r="J124" i="2" s="1"/>
  <c r="G124" i="2" s="1"/>
  <c r="F124" i="2"/>
  <c r="I123" i="2"/>
  <c r="J123" i="2" s="1"/>
  <c r="G123" i="2" s="1"/>
  <c r="F123" i="2"/>
  <c r="I122" i="2"/>
  <c r="J122" i="2" s="1"/>
  <c r="G122" i="2" s="1"/>
  <c r="F122" i="2"/>
  <c r="I121" i="2"/>
  <c r="J121" i="2" s="1"/>
  <c r="G121" i="2" s="1"/>
  <c r="F121" i="2"/>
  <c r="I120" i="2"/>
  <c r="J120" i="2" s="1"/>
  <c r="G120" i="2" s="1"/>
  <c r="F120" i="2"/>
  <c r="I119" i="2"/>
  <c r="J119" i="2" s="1"/>
  <c r="G119" i="2" s="1"/>
  <c r="F119" i="2"/>
  <c r="I118" i="2"/>
  <c r="J118" i="2" s="1"/>
  <c r="G118" i="2" s="1"/>
  <c r="F118" i="2"/>
  <c r="I117" i="2"/>
  <c r="J117" i="2" s="1"/>
  <c r="G117" i="2" s="1"/>
  <c r="F117" i="2"/>
  <c r="I116" i="2"/>
  <c r="J116" i="2" s="1"/>
  <c r="G116" i="2" s="1"/>
  <c r="F116" i="2"/>
  <c r="I115" i="2"/>
  <c r="J115" i="2" s="1"/>
  <c r="G115" i="2" s="1"/>
  <c r="F115" i="2"/>
  <c r="I114" i="2"/>
  <c r="J114" i="2" s="1"/>
  <c r="G114" i="2" s="1"/>
  <c r="F114" i="2"/>
  <c r="I113" i="2"/>
  <c r="J113" i="2" s="1"/>
  <c r="G113" i="2" s="1"/>
  <c r="F113" i="2"/>
  <c r="I112" i="2"/>
  <c r="J112" i="2" s="1"/>
  <c r="G112" i="2" s="1"/>
  <c r="F112" i="2"/>
  <c r="I111" i="2"/>
  <c r="J111" i="2" s="1"/>
  <c r="G111" i="2" s="1"/>
  <c r="F111" i="2"/>
  <c r="I110" i="2"/>
  <c r="J110" i="2" s="1"/>
  <c r="G110" i="2" s="1"/>
  <c r="F110" i="2"/>
  <c r="I109" i="2"/>
  <c r="J109" i="2" s="1"/>
  <c r="G109" i="2" s="1"/>
  <c r="F109" i="2"/>
  <c r="I108" i="2"/>
  <c r="J108" i="2" s="1"/>
  <c r="G108" i="2" s="1"/>
  <c r="F108" i="2"/>
  <c r="I107" i="2"/>
  <c r="J107" i="2" s="1"/>
  <c r="G107" i="2" s="1"/>
  <c r="F107" i="2"/>
  <c r="I106" i="2"/>
  <c r="J106" i="2" s="1"/>
  <c r="G106" i="2" s="1"/>
  <c r="F106" i="2"/>
  <c r="I105" i="2"/>
  <c r="J105" i="2" s="1"/>
  <c r="G105" i="2" s="1"/>
  <c r="F105" i="2"/>
  <c r="I104" i="2"/>
  <c r="J104" i="2" s="1"/>
  <c r="G104" i="2" s="1"/>
  <c r="F104" i="2"/>
  <c r="I103" i="2"/>
  <c r="J103" i="2" s="1"/>
  <c r="G103" i="2" s="1"/>
  <c r="F103" i="2"/>
  <c r="I102" i="2"/>
  <c r="J102" i="2" s="1"/>
  <c r="G102" i="2" s="1"/>
  <c r="F102" i="2"/>
  <c r="I101" i="2"/>
  <c r="J101" i="2" s="1"/>
  <c r="G101" i="2" s="1"/>
  <c r="F101" i="2"/>
  <c r="I100" i="2"/>
  <c r="J100" i="2" s="1"/>
  <c r="G100" i="2" s="1"/>
  <c r="F100" i="2"/>
  <c r="I99" i="2"/>
  <c r="J99" i="2" s="1"/>
  <c r="G99" i="2" s="1"/>
  <c r="F99" i="2"/>
  <c r="I98" i="2"/>
  <c r="J98" i="2" s="1"/>
  <c r="G98" i="2" s="1"/>
  <c r="F98" i="2"/>
  <c r="I97" i="2"/>
  <c r="J97" i="2" s="1"/>
  <c r="G97" i="2" s="1"/>
  <c r="F97" i="2"/>
  <c r="I96" i="2"/>
  <c r="J96" i="2" s="1"/>
  <c r="G96" i="2" s="1"/>
  <c r="F96" i="2"/>
  <c r="I95" i="2"/>
  <c r="J95" i="2" s="1"/>
  <c r="G95" i="2" s="1"/>
  <c r="F95" i="2"/>
  <c r="I94" i="2"/>
  <c r="J94" i="2" s="1"/>
  <c r="G94" i="2" s="1"/>
  <c r="F94" i="2"/>
  <c r="I93" i="2"/>
  <c r="J93" i="2" s="1"/>
  <c r="G93" i="2" s="1"/>
  <c r="F93" i="2"/>
  <c r="I92" i="2"/>
  <c r="J92" i="2" s="1"/>
  <c r="G92" i="2" s="1"/>
  <c r="F92" i="2"/>
  <c r="I91" i="2"/>
  <c r="J91" i="2" s="1"/>
  <c r="G91" i="2" s="1"/>
  <c r="F91" i="2"/>
  <c r="I90" i="2"/>
  <c r="J90" i="2" s="1"/>
  <c r="G90" i="2" s="1"/>
  <c r="F90" i="2"/>
  <c r="I89" i="2"/>
  <c r="J89" i="2" s="1"/>
  <c r="G89" i="2" s="1"/>
  <c r="F89" i="2"/>
  <c r="I88" i="2"/>
  <c r="J88" i="2" s="1"/>
  <c r="G88" i="2" s="1"/>
  <c r="F88" i="2"/>
  <c r="I87" i="2"/>
  <c r="J87" i="2" s="1"/>
  <c r="G87" i="2" s="1"/>
  <c r="F87" i="2"/>
  <c r="I66" i="2"/>
  <c r="J66" i="2" s="1"/>
  <c r="G66" i="2" s="1"/>
  <c r="F66" i="2"/>
  <c r="I61" i="2"/>
  <c r="J61" i="2" s="1"/>
  <c r="G61" i="2" s="1"/>
  <c r="F61" i="2"/>
  <c r="I60" i="2"/>
  <c r="J60" i="2" s="1"/>
  <c r="G60" i="2" s="1"/>
  <c r="F60" i="2"/>
  <c r="I59" i="2"/>
  <c r="J59" i="2" s="1"/>
  <c r="G59" i="2" s="1"/>
  <c r="F59" i="2"/>
  <c r="I58" i="2"/>
  <c r="J58" i="2" s="1"/>
  <c r="G58" i="2" s="1"/>
  <c r="F58" i="2"/>
  <c r="I57" i="2"/>
  <c r="J57" i="2" s="1"/>
  <c r="G57" i="2" s="1"/>
  <c r="F57" i="2"/>
  <c r="I56" i="2"/>
  <c r="J56" i="2" s="1"/>
  <c r="G56" i="2" s="1"/>
  <c r="F56" i="2"/>
  <c r="I55" i="2"/>
  <c r="J55" i="2" s="1"/>
  <c r="G55" i="2" s="1"/>
  <c r="F55" i="2"/>
  <c r="I54" i="2"/>
  <c r="J54" i="2" s="1"/>
  <c r="G54" i="2" s="1"/>
  <c r="F54" i="2"/>
  <c r="I53" i="2"/>
  <c r="J53" i="2" s="1"/>
  <c r="G53" i="2" s="1"/>
  <c r="F53" i="2"/>
  <c r="I52" i="2"/>
  <c r="J52" i="2" s="1"/>
  <c r="G52" i="2" s="1"/>
  <c r="F52" i="2"/>
  <c r="I51" i="2"/>
  <c r="J51" i="2" s="1"/>
  <c r="G51" i="2" s="1"/>
  <c r="F51" i="2"/>
  <c r="I50" i="2"/>
  <c r="J50" i="2" s="1"/>
  <c r="G50" i="2" s="1"/>
  <c r="F50" i="2"/>
  <c r="I49" i="2"/>
  <c r="J49" i="2" s="1"/>
  <c r="G49" i="2" s="1"/>
  <c r="F49" i="2"/>
  <c r="I48" i="2"/>
  <c r="J48" i="2" s="1"/>
  <c r="G48" i="2" s="1"/>
  <c r="F48" i="2"/>
  <c r="I47" i="2"/>
  <c r="J47" i="2" s="1"/>
  <c r="G47" i="2" s="1"/>
  <c r="F47" i="2"/>
  <c r="I46" i="2"/>
  <c r="J46" i="2" s="1"/>
  <c r="G46" i="2" s="1"/>
  <c r="F46" i="2"/>
  <c r="I45" i="2"/>
  <c r="J45" i="2" s="1"/>
  <c r="G45" i="2" s="1"/>
  <c r="F45" i="2"/>
  <c r="I44" i="2"/>
  <c r="J44" i="2" s="1"/>
  <c r="G44" i="2" s="1"/>
  <c r="F44" i="2"/>
  <c r="I43" i="2"/>
  <c r="J43" i="2" s="1"/>
  <c r="G43" i="2" s="1"/>
  <c r="F43" i="2"/>
  <c r="I42" i="2"/>
  <c r="J42" i="2" s="1"/>
  <c r="G42" i="2" s="1"/>
  <c r="F42" i="2"/>
  <c r="I41" i="2"/>
  <c r="J41" i="2" s="1"/>
  <c r="G41" i="2" s="1"/>
  <c r="F41" i="2"/>
  <c r="I40" i="2"/>
  <c r="J40" i="2" s="1"/>
  <c r="G40" i="2" s="1"/>
  <c r="F40" i="2"/>
  <c r="I39" i="2"/>
  <c r="J39" i="2" s="1"/>
  <c r="G39" i="2" s="1"/>
  <c r="F39" i="2"/>
  <c r="I38" i="2"/>
  <c r="J38" i="2" s="1"/>
  <c r="G38" i="2" s="1"/>
  <c r="F38" i="2"/>
  <c r="I37" i="2"/>
  <c r="J37" i="2" s="1"/>
  <c r="G37" i="2" s="1"/>
  <c r="F37" i="2"/>
  <c r="I36" i="2"/>
  <c r="J36" i="2" s="1"/>
  <c r="G36" i="2" s="1"/>
  <c r="F36" i="2"/>
  <c r="I35" i="2"/>
  <c r="J35" i="2" s="1"/>
  <c r="G35" i="2" s="1"/>
  <c r="F35" i="2"/>
  <c r="I34" i="2"/>
  <c r="J34" i="2" s="1"/>
  <c r="G34" i="2" s="1"/>
  <c r="F34" i="2"/>
  <c r="I33" i="2"/>
  <c r="J33" i="2" s="1"/>
  <c r="G33" i="2" s="1"/>
  <c r="F33" i="2"/>
  <c r="I32" i="2"/>
  <c r="J32" i="2" s="1"/>
  <c r="G32" i="2" s="1"/>
  <c r="F32" i="2"/>
  <c r="I31" i="2"/>
  <c r="J31" i="2" s="1"/>
  <c r="G31" i="2" s="1"/>
  <c r="F31" i="2"/>
  <c r="I30" i="2"/>
  <c r="J30" i="2" s="1"/>
  <c r="G30" i="2" s="1"/>
  <c r="F30" i="2"/>
  <c r="I29" i="2"/>
  <c r="J29" i="2" s="1"/>
  <c r="G29" i="2" s="1"/>
  <c r="F29" i="2"/>
  <c r="I28" i="2"/>
  <c r="J28" i="2" s="1"/>
  <c r="G28" i="2" s="1"/>
  <c r="F28" i="2"/>
  <c r="I27" i="2"/>
  <c r="J27" i="2" s="1"/>
  <c r="G27" i="2" s="1"/>
  <c r="F27" i="2"/>
  <c r="I26" i="2"/>
  <c r="J26" i="2" s="1"/>
  <c r="G26" i="2" s="1"/>
  <c r="F26" i="2"/>
  <c r="I25" i="2"/>
  <c r="J25" i="2" s="1"/>
  <c r="G25" i="2" s="1"/>
  <c r="F25" i="2"/>
  <c r="I24" i="2"/>
  <c r="J24" i="2" s="1"/>
  <c r="G24" i="2" s="1"/>
  <c r="F24" i="2"/>
  <c r="I23" i="2"/>
  <c r="J23" i="2" s="1"/>
  <c r="G23" i="2" s="1"/>
  <c r="F23" i="2"/>
  <c r="I22" i="2"/>
  <c r="J22" i="2" s="1"/>
  <c r="G22" i="2" s="1"/>
  <c r="F22" i="2"/>
  <c r="I21" i="2"/>
  <c r="J21" i="2" s="1"/>
  <c r="G21" i="2" s="1"/>
  <c r="F21" i="2"/>
  <c r="I20" i="2"/>
  <c r="J20" i="2" s="1"/>
  <c r="G20" i="2" s="1"/>
  <c r="F20" i="2"/>
  <c r="I19" i="2"/>
  <c r="J19" i="2" s="1"/>
  <c r="G19" i="2" s="1"/>
  <c r="F19" i="2"/>
  <c r="I18" i="2"/>
  <c r="J18" i="2" s="1"/>
  <c r="G18" i="2" s="1"/>
  <c r="F18" i="2"/>
  <c r="I17" i="2"/>
  <c r="J17" i="2" s="1"/>
  <c r="G17" i="2" s="1"/>
  <c r="F17" i="2"/>
  <c r="I16" i="2"/>
  <c r="J16" i="2" s="1"/>
  <c r="G16" i="2" s="1"/>
  <c r="F16" i="2"/>
  <c r="I15" i="2"/>
  <c r="J15" i="2" s="1"/>
  <c r="G15" i="2" s="1"/>
  <c r="F15" i="2"/>
  <c r="I14" i="2"/>
  <c r="J14" i="2" s="1"/>
  <c r="G14" i="2" s="1"/>
  <c r="F14" i="2"/>
  <c r="I13" i="2"/>
  <c r="J13" i="2" s="1"/>
  <c r="G13" i="2" s="1"/>
  <c r="F13" i="2"/>
  <c r="I12" i="2"/>
  <c r="J12" i="2" s="1"/>
  <c r="G12" i="2" s="1"/>
  <c r="F12" i="2"/>
  <c r="I11" i="2"/>
  <c r="J11" i="2" s="1"/>
  <c r="G11" i="2" s="1"/>
  <c r="F11" i="2"/>
  <c r="I10" i="2"/>
  <c r="J10" i="2" s="1"/>
  <c r="G10" i="2" s="1"/>
  <c r="F10" i="2"/>
  <c r="I9" i="2"/>
  <c r="J9" i="2" s="1"/>
  <c r="G9" i="2" s="1"/>
  <c r="F9" i="2"/>
  <c r="I8" i="2"/>
  <c r="J8" i="2" s="1"/>
  <c r="G8" i="2" s="1"/>
  <c r="F8" i="2"/>
  <c r="I7" i="2"/>
  <c r="J7" i="2" s="1"/>
  <c r="G7" i="2" s="1"/>
  <c r="F7" i="2"/>
  <c r="I6" i="2"/>
  <c r="J6" i="2" s="1"/>
  <c r="G6" i="2" s="1"/>
  <c r="F6" i="2"/>
  <c r="G67" i="2" l="1"/>
  <c r="G177" i="2"/>
  <c r="F177" i="2"/>
  <c r="F158" i="2"/>
  <c r="F136" i="2"/>
  <c r="F67" i="2"/>
  <c r="G158" i="2"/>
  <c r="G136" i="2"/>
  <c r="I64" i="1"/>
  <c r="J64" i="1" s="1"/>
  <c r="G64" i="1" s="1"/>
  <c r="I65" i="1"/>
  <c r="J65" i="1" s="1"/>
  <c r="G65" i="1" s="1"/>
  <c r="F64" i="1"/>
  <c r="F124" i="1"/>
  <c r="I124" i="1"/>
  <c r="J124" i="1" s="1"/>
  <c r="G124" i="1" s="1"/>
  <c r="F126" i="1" l="1"/>
  <c r="I126" i="1"/>
  <c r="J126" i="1" s="1"/>
  <c r="G126" i="1" s="1"/>
  <c r="F8" i="1"/>
  <c r="I8" i="1"/>
  <c r="J8" i="1"/>
  <c r="G8" i="1" s="1"/>
  <c r="I123" i="1"/>
  <c r="J123" i="1" s="1"/>
  <c r="G123" i="1" s="1"/>
  <c r="I125" i="1"/>
  <c r="J125" i="1" s="1"/>
  <c r="G125" i="1" s="1"/>
  <c r="F123" i="1"/>
  <c r="F125" i="1"/>
  <c r="I9" i="1" l="1"/>
  <c r="J9" i="1" s="1"/>
  <c r="G9" i="1" s="1"/>
  <c r="I10" i="1"/>
  <c r="J10" i="1" s="1"/>
  <c r="G10" i="1" s="1"/>
  <c r="F9" i="1"/>
  <c r="I11" i="1"/>
  <c r="F10" i="1"/>
  <c r="F11" i="1"/>
  <c r="I172" i="1" l="1"/>
  <c r="J172" i="1" s="1"/>
  <c r="G172" i="1" s="1"/>
  <c r="I173" i="1"/>
  <c r="J173" i="1" s="1"/>
  <c r="G173" i="1" s="1"/>
  <c r="I174" i="1"/>
  <c r="J174" i="1" s="1"/>
  <c r="G174" i="1" s="1"/>
  <c r="I175" i="1"/>
  <c r="J175" i="1" s="1"/>
  <c r="G175" i="1" s="1"/>
  <c r="I176" i="1"/>
  <c r="J176" i="1" s="1"/>
  <c r="G176" i="1" s="1"/>
  <c r="F172" i="1"/>
  <c r="F173" i="1"/>
  <c r="F174" i="1"/>
  <c r="F175" i="1"/>
  <c r="F176" i="1"/>
  <c r="F171" i="1"/>
  <c r="I171" i="1"/>
  <c r="J171" i="1" s="1"/>
  <c r="G171" i="1" s="1"/>
  <c r="I108" i="1"/>
  <c r="J108" i="1" s="1"/>
  <c r="G108" i="1" s="1"/>
  <c r="I109" i="1"/>
  <c r="F108" i="1"/>
  <c r="I121" i="1"/>
  <c r="J121" i="1" s="1"/>
  <c r="G121" i="1" s="1"/>
  <c r="I122" i="1"/>
  <c r="J122" i="1" s="1"/>
  <c r="G122" i="1" s="1"/>
  <c r="I127" i="1"/>
  <c r="J127" i="1" s="1"/>
  <c r="G127" i="1" s="1"/>
  <c r="I128" i="1"/>
  <c r="J128" i="1" s="1"/>
  <c r="G128" i="1" s="1"/>
  <c r="I129" i="1"/>
  <c r="J129" i="1" s="1"/>
  <c r="G129" i="1" s="1"/>
  <c r="I130" i="1"/>
  <c r="J130" i="1" s="1"/>
  <c r="G130" i="1" s="1"/>
  <c r="I131" i="1"/>
  <c r="J131" i="1" s="1"/>
  <c r="G131" i="1" s="1"/>
  <c r="I132" i="1"/>
  <c r="J132" i="1" s="1"/>
  <c r="G132" i="1" s="1"/>
  <c r="I133" i="1"/>
  <c r="J133" i="1" s="1"/>
  <c r="G133" i="1" s="1"/>
  <c r="F121" i="1"/>
  <c r="F122" i="1"/>
  <c r="F127" i="1"/>
  <c r="F128" i="1"/>
  <c r="F129" i="1"/>
  <c r="F130" i="1"/>
  <c r="F131" i="1"/>
  <c r="F132" i="1"/>
  <c r="F133" i="1"/>
  <c r="F154" i="1"/>
  <c r="F155" i="1"/>
  <c r="F156" i="1"/>
  <c r="I154" i="1"/>
  <c r="J154" i="1" s="1"/>
  <c r="G154" i="1" s="1"/>
  <c r="I155" i="1"/>
  <c r="J155" i="1" s="1"/>
  <c r="G155" i="1" s="1"/>
  <c r="I156" i="1"/>
  <c r="J156" i="1" s="1"/>
  <c r="G156" i="1" s="1"/>
  <c r="I62" i="1"/>
  <c r="J62" i="1" s="1"/>
  <c r="G62" i="1" s="1"/>
  <c r="F62" i="1"/>
  <c r="F63" i="1"/>
  <c r="I63" i="1"/>
  <c r="J63" i="1" s="1"/>
  <c r="G63" i="1" s="1"/>
  <c r="I61" i="1"/>
  <c r="J61" i="1" s="1"/>
  <c r="G61" i="1" s="1"/>
  <c r="F61" i="1"/>
  <c r="F65" i="1"/>
  <c r="I60" i="1"/>
  <c r="J60" i="1" s="1"/>
  <c r="G60" i="1" s="1"/>
  <c r="F60" i="1"/>
  <c r="I59" i="1"/>
  <c r="J59" i="1" s="1"/>
  <c r="G59" i="1" s="1"/>
  <c r="I58" i="1"/>
  <c r="J58" i="1" s="1"/>
  <c r="G58" i="1" s="1"/>
  <c r="F59" i="1"/>
  <c r="F58" i="1"/>
  <c r="I57" i="1"/>
  <c r="J57" i="1" s="1"/>
  <c r="G57" i="1" s="1"/>
  <c r="F57" i="1"/>
  <c r="I56" i="1"/>
  <c r="J56" i="1" s="1"/>
  <c r="G56" i="1" s="1"/>
  <c r="F56" i="1"/>
  <c r="F6" i="1" l="1"/>
  <c r="I6" i="1"/>
  <c r="F7" i="1"/>
  <c r="I7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9" i="1"/>
  <c r="F110" i="1"/>
  <c r="I110" i="1"/>
  <c r="F111" i="1"/>
  <c r="I111" i="1"/>
  <c r="F112" i="1"/>
  <c r="I112" i="1"/>
  <c r="F113" i="1"/>
  <c r="I113" i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F163" i="1"/>
  <c r="I163" i="1"/>
  <c r="F164" i="1"/>
  <c r="I164" i="1"/>
  <c r="F165" i="1"/>
  <c r="I165" i="1"/>
  <c r="F166" i="1"/>
  <c r="I166" i="1"/>
  <c r="F167" i="1"/>
  <c r="I167" i="1"/>
  <c r="F168" i="1"/>
  <c r="I168" i="1"/>
  <c r="F169" i="1"/>
  <c r="I169" i="1"/>
  <c r="F170" i="1"/>
  <c r="I170" i="1"/>
  <c r="F134" i="1" l="1"/>
  <c r="F66" i="1"/>
  <c r="F157" i="1"/>
  <c r="F177" i="1"/>
  <c r="J164" i="1"/>
  <c r="G164" i="1" s="1"/>
  <c r="J165" i="1"/>
  <c r="G165" i="1" s="1"/>
  <c r="J166" i="1"/>
  <c r="G166" i="1" s="1"/>
  <c r="J167" i="1"/>
  <c r="G167" i="1" s="1"/>
  <c r="J168" i="1"/>
  <c r="G168" i="1" s="1"/>
  <c r="J169" i="1"/>
  <c r="G169" i="1" s="1"/>
  <c r="J170" i="1"/>
  <c r="G170" i="1" s="1"/>
  <c r="J163" i="1"/>
  <c r="G163" i="1" s="1"/>
  <c r="J142" i="1"/>
  <c r="G142" i="1" s="1"/>
  <c r="J143" i="1"/>
  <c r="G143" i="1" s="1"/>
  <c r="J144" i="1"/>
  <c r="G144" i="1" s="1"/>
  <c r="J145" i="1"/>
  <c r="G145" i="1" s="1"/>
  <c r="J146" i="1"/>
  <c r="G146" i="1" s="1"/>
  <c r="J147" i="1"/>
  <c r="G147" i="1" s="1"/>
  <c r="J148" i="1"/>
  <c r="G148" i="1" s="1"/>
  <c r="J149" i="1"/>
  <c r="G149" i="1" s="1"/>
  <c r="J150" i="1"/>
  <c r="G150" i="1" s="1"/>
  <c r="J151" i="1"/>
  <c r="G151" i="1" s="1"/>
  <c r="J152" i="1"/>
  <c r="G152" i="1" s="1"/>
  <c r="J153" i="1"/>
  <c r="G153" i="1" s="1"/>
  <c r="J141" i="1"/>
  <c r="G141" i="1" s="1"/>
  <c r="J87" i="1"/>
  <c r="G87" i="1" s="1"/>
  <c r="J88" i="1"/>
  <c r="G88" i="1" s="1"/>
  <c r="J89" i="1"/>
  <c r="G89" i="1" s="1"/>
  <c r="J90" i="1"/>
  <c r="G90" i="1" s="1"/>
  <c r="J91" i="1"/>
  <c r="G91" i="1" s="1"/>
  <c r="J92" i="1"/>
  <c r="G92" i="1" s="1"/>
  <c r="J93" i="1"/>
  <c r="G93" i="1" s="1"/>
  <c r="J94" i="1"/>
  <c r="G94" i="1" s="1"/>
  <c r="J95" i="1"/>
  <c r="G95" i="1" s="1"/>
  <c r="J96" i="1"/>
  <c r="G96" i="1" s="1"/>
  <c r="J97" i="1"/>
  <c r="G97" i="1" s="1"/>
  <c r="J98" i="1"/>
  <c r="G98" i="1" s="1"/>
  <c r="J99" i="1"/>
  <c r="G99" i="1" s="1"/>
  <c r="J100" i="1"/>
  <c r="G100" i="1" s="1"/>
  <c r="J101" i="1"/>
  <c r="G101" i="1" s="1"/>
  <c r="J102" i="1"/>
  <c r="G102" i="1" s="1"/>
  <c r="J103" i="1"/>
  <c r="G103" i="1" s="1"/>
  <c r="J104" i="1"/>
  <c r="G104" i="1" s="1"/>
  <c r="J105" i="1"/>
  <c r="G105" i="1" s="1"/>
  <c r="J106" i="1"/>
  <c r="G106" i="1" s="1"/>
  <c r="J107" i="1"/>
  <c r="G107" i="1" s="1"/>
  <c r="J109" i="1"/>
  <c r="G109" i="1" s="1"/>
  <c r="J110" i="1"/>
  <c r="G110" i="1" s="1"/>
  <c r="J111" i="1"/>
  <c r="G111" i="1" s="1"/>
  <c r="J112" i="1"/>
  <c r="G112" i="1" s="1"/>
  <c r="J113" i="1"/>
  <c r="G113" i="1" s="1"/>
  <c r="J114" i="1"/>
  <c r="G114" i="1" s="1"/>
  <c r="J115" i="1"/>
  <c r="G115" i="1" s="1"/>
  <c r="J116" i="1"/>
  <c r="G116" i="1" s="1"/>
  <c r="J117" i="1"/>
  <c r="G117" i="1" s="1"/>
  <c r="J118" i="1"/>
  <c r="G118" i="1" s="1"/>
  <c r="J119" i="1"/>
  <c r="G119" i="1" s="1"/>
  <c r="J120" i="1"/>
  <c r="G120" i="1" s="1"/>
  <c r="J86" i="1"/>
  <c r="G86" i="1" s="1"/>
  <c r="J7" i="1"/>
  <c r="G7" i="1" s="1"/>
  <c r="J11" i="1"/>
  <c r="G11" i="1" s="1"/>
  <c r="J12" i="1"/>
  <c r="G12" i="1" s="1"/>
  <c r="J13" i="1"/>
  <c r="G13" i="1" s="1"/>
  <c r="J14" i="1"/>
  <c r="G14" i="1" s="1"/>
  <c r="J15" i="1"/>
  <c r="G15" i="1" s="1"/>
  <c r="J16" i="1"/>
  <c r="G16" i="1" s="1"/>
  <c r="J17" i="1"/>
  <c r="G17" i="1" s="1"/>
  <c r="J18" i="1"/>
  <c r="G18" i="1" s="1"/>
  <c r="J19" i="1"/>
  <c r="G19" i="1" s="1"/>
  <c r="J20" i="1"/>
  <c r="G20" i="1" s="1"/>
  <c r="J21" i="1"/>
  <c r="G21" i="1" s="1"/>
  <c r="J22" i="1"/>
  <c r="G22" i="1" s="1"/>
  <c r="J23" i="1"/>
  <c r="G23" i="1" s="1"/>
  <c r="J24" i="1"/>
  <c r="G24" i="1" s="1"/>
  <c r="J25" i="1"/>
  <c r="G25" i="1" s="1"/>
  <c r="J26" i="1"/>
  <c r="G26" i="1" s="1"/>
  <c r="J27" i="1"/>
  <c r="G27" i="1" s="1"/>
  <c r="J28" i="1"/>
  <c r="G28" i="1" s="1"/>
  <c r="J29" i="1"/>
  <c r="G29" i="1" s="1"/>
  <c r="J30" i="1"/>
  <c r="G30" i="1" s="1"/>
  <c r="J31" i="1"/>
  <c r="G31" i="1" s="1"/>
  <c r="J32" i="1"/>
  <c r="G32" i="1" s="1"/>
  <c r="J33" i="1"/>
  <c r="G33" i="1" s="1"/>
  <c r="J34" i="1"/>
  <c r="G34" i="1" s="1"/>
  <c r="J35" i="1"/>
  <c r="G35" i="1" s="1"/>
  <c r="J36" i="1"/>
  <c r="G36" i="1" s="1"/>
  <c r="J37" i="1"/>
  <c r="G37" i="1" s="1"/>
  <c r="J38" i="1"/>
  <c r="G38" i="1" s="1"/>
  <c r="J39" i="1"/>
  <c r="G39" i="1" s="1"/>
  <c r="J40" i="1"/>
  <c r="G40" i="1" s="1"/>
  <c r="J41" i="1"/>
  <c r="G41" i="1" s="1"/>
  <c r="J42" i="1"/>
  <c r="G42" i="1" s="1"/>
  <c r="J43" i="1"/>
  <c r="G43" i="1" s="1"/>
  <c r="J44" i="1"/>
  <c r="G44" i="1" s="1"/>
  <c r="J45" i="1"/>
  <c r="G45" i="1" s="1"/>
  <c r="J46" i="1"/>
  <c r="G46" i="1" s="1"/>
  <c r="J47" i="1"/>
  <c r="G47" i="1" s="1"/>
  <c r="J48" i="1"/>
  <c r="G48" i="1" s="1"/>
  <c r="J49" i="1"/>
  <c r="G49" i="1" s="1"/>
  <c r="J50" i="1"/>
  <c r="G50" i="1" s="1"/>
  <c r="J51" i="1"/>
  <c r="G51" i="1" s="1"/>
  <c r="J52" i="1"/>
  <c r="G52" i="1" s="1"/>
  <c r="J53" i="1"/>
  <c r="G53" i="1" s="1"/>
  <c r="J54" i="1"/>
  <c r="G54" i="1" s="1"/>
  <c r="J55" i="1"/>
  <c r="G55" i="1" s="1"/>
  <c r="G134" i="1" l="1"/>
  <c r="G177" i="1"/>
  <c r="G157" i="1"/>
  <c r="J6" i="1"/>
  <c r="G6" i="1" s="1"/>
  <c r="G66" i="1" s="1"/>
</calcChain>
</file>

<file path=xl/sharedStrings.xml><?xml version="1.0" encoding="utf-8"?>
<sst xmlns="http://schemas.openxmlformats.org/spreadsheetml/2006/main" count="975" uniqueCount="180">
  <si>
    <t>lp.</t>
  </si>
  <si>
    <t>Nazwa produktu</t>
  </si>
  <si>
    <t>Ilość</t>
  </si>
  <si>
    <t>cena jednostkowa netto</t>
  </si>
  <si>
    <t>Wartość netto</t>
  </si>
  <si>
    <t>Wartość brutto</t>
  </si>
  <si>
    <t>Stawka Vat</t>
  </si>
  <si>
    <t>Barszcz biały zakwas z czosnkiem 500ml w butelce (firmy JOWITA)</t>
  </si>
  <si>
    <t>Bazylia 10g (Galeo)</t>
  </si>
  <si>
    <t>Bułka wrocławska 400g</t>
  </si>
  <si>
    <t>Chleb razowy sitkowy 600g</t>
  </si>
  <si>
    <t>Chleb na zakwasie żytni krojony 550g</t>
  </si>
  <si>
    <t>Cukier 1kg</t>
  </si>
  <si>
    <t>Cukier wanilinowy DELEKTA 32g</t>
  </si>
  <si>
    <t>Cukier puder 0,5kg</t>
  </si>
  <si>
    <t>Drożdże 100g</t>
  </si>
  <si>
    <t>Dżem niskosłodzony HERBAPOL 280g</t>
  </si>
  <si>
    <t>Fasola typu JAŚ 0,5kg</t>
  </si>
  <si>
    <t>Groch łuskany łupany 0,5kg</t>
  </si>
  <si>
    <t>Herbata SAGA granulowana 100g</t>
  </si>
  <si>
    <t>Kasza jęczmienna 1kg</t>
  </si>
  <si>
    <t>Kasza gryczana 1kg</t>
  </si>
  <si>
    <t>Kalafior mrożony HORTEX 0,5kg</t>
  </si>
  <si>
    <t>Keczup łagodny NADWIŚLAŃSKI (Reypol)500g</t>
  </si>
  <si>
    <t>Koncentrat pomidorowy FRUBEX 185g 30%</t>
  </si>
  <si>
    <t>Liście laurowe 20g (Galeo)</t>
  </si>
  <si>
    <t>Mąka Szymanowska 1kg</t>
  </si>
  <si>
    <t>Mąka ziemniaczana 1kg ( Kupiec)</t>
  </si>
  <si>
    <t>Majeranek 20g (Galeo)</t>
  </si>
  <si>
    <t>Makaron lubelski 0,5kg świderki</t>
  </si>
  <si>
    <t>szt</t>
  </si>
  <si>
    <t xml:space="preserve">kg </t>
  </si>
  <si>
    <t>kg</t>
  </si>
  <si>
    <t>Makaron lubelski 0,4kg muszelki</t>
  </si>
  <si>
    <t>Makaron Goliard 0,25kg</t>
  </si>
  <si>
    <t>Makaron zacierki Goldman Lux 250g</t>
  </si>
  <si>
    <t>Mieszanka warzywna HORTEX 0,5kg</t>
  </si>
  <si>
    <t>Olej kujawski 1l</t>
  </si>
  <si>
    <t>Oregano 10g (GALEO)</t>
  </si>
  <si>
    <t>Ogórki konserwowe 900g (FRUBEX)</t>
  </si>
  <si>
    <t>Pieprz mielony 15g (GALEO)</t>
  </si>
  <si>
    <t xml:space="preserve">Proszek do pieczenia 30g (DELEKTA) </t>
  </si>
  <si>
    <t>Ryż 1kg</t>
  </si>
  <si>
    <t>Sól 1kg</t>
  </si>
  <si>
    <t>Surówki świeże różne smaki (WITAMINA)</t>
  </si>
  <si>
    <t>Ziele angielskie 12g (GALEO)</t>
  </si>
  <si>
    <t>Zioła prowansalskie 8g (GALEO)</t>
  </si>
  <si>
    <t>Papryka słodka 20g</t>
  </si>
  <si>
    <t>Czosnek granulowany 20g</t>
  </si>
  <si>
    <t>Kwasek cytrynowy 20g</t>
  </si>
  <si>
    <t>Miód wielokwiatowy 1l</t>
  </si>
  <si>
    <t>Cynamon</t>
  </si>
  <si>
    <t>Cieciorka konserwowa ROLNIK 400g</t>
  </si>
  <si>
    <t>Gałka muszkatołowa 10g</t>
  </si>
  <si>
    <t>Płatki owsiane górskie 500g</t>
  </si>
  <si>
    <t>Biszkopty 250g</t>
  </si>
  <si>
    <t>SUMA</t>
  </si>
  <si>
    <t>Warzywa i owoce świeże, kiszonki, ziemniaki, jaja</t>
  </si>
  <si>
    <t>Lp.</t>
  </si>
  <si>
    <t xml:space="preserve">Banany </t>
  </si>
  <si>
    <t>Buraczki czerwone</t>
  </si>
  <si>
    <t>Cebula</t>
  </si>
  <si>
    <t>Jabłka słodkie 6,5-8</t>
  </si>
  <si>
    <t>Jaja klasy L</t>
  </si>
  <si>
    <t xml:space="preserve">Kapusta pekińska </t>
  </si>
  <si>
    <t>Kapusta biała główka</t>
  </si>
  <si>
    <t>Kapusta kiszona</t>
  </si>
  <si>
    <t>Marchew</t>
  </si>
  <si>
    <t>Mandarynki</t>
  </si>
  <si>
    <t xml:space="preserve">Ogórek świeży </t>
  </si>
  <si>
    <t>Ogórek kiszony</t>
  </si>
  <si>
    <t>Pietruszka zielona</t>
  </si>
  <si>
    <t xml:space="preserve">Pietruszka </t>
  </si>
  <si>
    <t>Pieczarki</t>
  </si>
  <si>
    <t>Por</t>
  </si>
  <si>
    <t>Pomarańcze</t>
  </si>
  <si>
    <t>Pomidor</t>
  </si>
  <si>
    <t>Seler</t>
  </si>
  <si>
    <t>Ziemniaki (białe) IRGA kg</t>
  </si>
  <si>
    <t>Arbuzy</t>
  </si>
  <si>
    <t>Brzoskwinie</t>
  </si>
  <si>
    <t>Sałata zielona</t>
  </si>
  <si>
    <t>Koperek zielony</t>
  </si>
  <si>
    <t>Gruszki</t>
  </si>
  <si>
    <t>Rzodkiewka</t>
  </si>
  <si>
    <t>Szczypiorek</t>
  </si>
  <si>
    <t>Czosnek</t>
  </si>
  <si>
    <t>Winogrono</t>
  </si>
  <si>
    <t>Śliwki</t>
  </si>
  <si>
    <t>Papryka</t>
  </si>
  <si>
    <t>Cytryna</t>
  </si>
  <si>
    <t>pęcz.</t>
  </si>
  <si>
    <t xml:space="preserve">III.CZĘŚĆ </t>
  </si>
  <si>
    <t>Mięso, wędliny, drób, przetwory</t>
  </si>
  <si>
    <t>Filet z kurczaka</t>
  </si>
  <si>
    <t>Kiełbasa szynkowa 80% mięsa</t>
  </si>
  <si>
    <t>Kiełbasa krakowska kg 80% mięsa</t>
  </si>
  <si>
    <t>Kiełbasa toruńska</t>
  </si>
  <si>
    <t>Mięso b/k łopatka wieprzowa</t>
  </si>
  <si>
    <t xml:space="preserve">Polędwica drobiowa </t>
  </si>
  <si>
    <t>Parówki z szynki 80% mięsa 250g</t>
  </si>
  <si>
    <t>Płaty rybne CZERNIAK</t>
  </si>
  <si>
    <t>Schab b/kości kg</t>
  </si>
  <si>
    <t>Udka z kurczaka kg</t>
  </si>
  <si>
    <t>Makrela wędzona</t>
  </si>
  <si>
    <t>Mięso b/k szynka</t>
  </si>
  <si>
    <t>Szynka NIE ZE Wsi</t>
  </si>
  <si>
    <t>op</t>
  </si>
  <si>
    <t>Mleka 2% butelka 1litr krótkoterminowe (Łaciate)</t>
  </si>
  <si>
    <t>Ser żółty Gouda blok (Rolmlecz)</t>
  </si>
  <si>
    <t>Masło Zambrowskie 200g</t>
  </si>
  <si>
    <t>Śmietana 18% 200g (Figand)</t>
  </si>
  <si>
    <t>Serek wanilinowy Rolmlecz 200g</t>
  </si>
  <si>
    <t>Twaróg ser biały półtłusty krajanka (Figand)</t>
  </si>
  <si>
    <t>Serek Almette 150g</t>
  </si>
  <si>
    <t>Bieluch serek naturalny 150g</t>
  </si>
  <si>
    <t>litr</t>
  </si>
  <si>
    <t>wartość VAT</t>
  </si>
  <si>
    <t>cena brutto</t>
  </si>
  <si>
    <t>Załącznik do oferty na zakup art. Spożywczych</t>
  </si>
  <si>
    <t xml:space="preserve"> Przetwory sypkie, przyprawy, przetwory, produkty strączkowe, napoje, soki, syropy</t>
  </si>
  <si>
    <t>Nabiał i przetwory nabiałowe</t>
  </si>
  <si>
    <t>Brokuły mrożone HORTEX 0,5 kg</t>
  </si>
  <si>
    <t xml:space="preserve">IV CZĘŚĆ </t>
  </si>
  <si>
    <t xml:space="preserve">II CZĘŚĆ </t>
  </si>
  <si>
    <t xml:space="preserve">I CZĘŚĆ </t>
  </si>
  <si>
    <t>Star Chrupki Kukurydziane 120G</t>
  </si>
  <si>
    <t>Janex Kasza jaglana 400 g</t>
  </si>
  <si>
    <t xml:space="preserve">Biolife Płatki Kukurydziane Bio 200G  Nie zawiera cukru, Nie zawiera oleju palmowego
</t>
  </si>
  <si>
    <t>Mleko HiPP 3 Junior Combiotik® dla dzieci po 1.  750g</t>
  </si>
  <si>
    <t>Udziec z indyka kg</t>
  </si>
  <si>
    <t>Bakoma Jogurt naturalny łagodny smak, bez dodatku cukru 150g</t>
  </si>
  <si>
    <t>Zott primo jogurt typu greckiego 330g</t>
  </si>
  <si>
    <t>Włoszczowa twaróg półtłusty 400g</t>
  </si>
  <si>
    <t>zott kefir 400g</t>
  </si>
  <si>
    <t>Bułka tarta lux 0,4kg</t>
  </si>
  <si>
    <t>Passata Pudliszki przecier pomidorowy 500g</t>
  </si>
  <si>
    <t>Vivi musli owsiane 350g</t>
  </si>
  <si>
    <t xml:space="preserve">Kasza manna 400g </t>
  </si>
  <si>
    <t>Mąka kukurydziana kg</t>
  </si>
  <si>
    <t>Kasza jęczmienna pęczak 500g</t>
  </si>
  <si>
    <t>Truskawki świeże</t>
  </si>
  <si>
    <t>Kalafior świeży</t>
  </si>
  <si>
    <t>Maliny św.</t>
  </si>
  <si>
    <t>Cukinia św.</t>
  </si>
  <si>
    <t>Kiwi</t>
  </si>
  <si>
    <t>Mleko bez laktozy wydojone 1,5%</t>
  </si>
  <si>
    <t>śmietana 12% 500ml</t>
  </si>
  <si>
    <t>Schab z beczki</t>
  </si>
  <si>
    <t>Borówka świeża 250g</t>
  </si>
  <si>
    <t xml:space="preserve"> Hortex maliny mrożone </t>
  </si>
  <si>
    <t>filet z indyka kg</t>
  </si>
  <si>
    <t>Groszek zielony mrożony 450g</t>
  </si>
  <si>
    <t>Szpinak mrożony 450g</t>
  </si>
  <si>
    <t>bułka  graham 50g</t>
  </si>
  <si>
    <t>Truskawki mrożone HORTEX bez szypułek ,1kg</t>
  </si>
  <si>
    <t>Nektarynki</t>
  </si>
  <si>
    <t>Incola Bułka kajzerka bezglutenowa i bez laktozy 2x60g</t>
  </si>
  <si>
    <t>Owoce mrożone ( mieszanka)</t>
  </si>
  <si>
    <t>Kakao naturalne 150g</t>
  </si>
  <si>
    <t>Płatki orkiszowe 500g</t>
  </si>
  <si>
    <t>Woda niegozowana 5L</t>
  </si>
  <si>
    <t>Pomelo</t>
  </si>
  <si>
    <t>bułka pszenna kajzerka 60g</t>
  </si>
  <si>
    <t>Mleko bez laktozy wydojone 1,5% 1l</t>
  </si>
  <si>
    <t xml:space="preserve">dżem łowicz 100% z owoców </t>
  </si>
  <si>
    <t>Czosnek suszony 20g</t>
  </si>
  <si>
    <t xml:space="preserve"> Ciecierzyca 400g</t>
  </si>
  <si>
    <t>Płatki jaglane błyskawiczne 500g Melvit</t>
  </si>
  <si>
    <t>Sante Soczewica czerwona 350g</t>
  </si>
  <si>
    <t>Makaron pióra penne Lubella Pełne Ziarno 0,4Kg</t>
  </si>
  <si>
    <t>Hortex Dynia kostka 450 g</t>
  </si>
  <si>
    <t>Duet cukinii w ćwiartkach 2,5 kg  Bonduelle</t>
  </si>
  <si>
    <t>HORTEXFasola szparagowa żółta cała mrożona450 g</t>
  </si>
  <si>
    <t>Kiełbasa szynkowa 90% mięsa</t>
  </si>
  <si>
    <t>Kiełbasa krakowska kg 90% mięsa</t>
  </si>
  <si>
    <t>Łaciate Masło ekstra 200 g  83% tluszczów</t>
  </si>
  <si>
    <t>Herbapol Herbata Zielnik Rumianek 1,5g x 20szt</t>
  </si>
  <si>
    <t>MUTTI Passata przecier pomidorowy
700 g</t>
  </si>
  <si>
    <t>Załącznik 1a do oferty na zakup art. Spożywczych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</si>
</sst>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5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rgb="FF000000"/>
      <name val="Noto Serif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9" fontId="7" fillId="0" borderId="1" xfId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Border="1"/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2" fontId="7" fillId="0" borderId="1" xfId="0" applyNumberFormat="1" applyFont="1" applyBorder="1"/>
    <xf numFmtId="2" fontId="10" fillId="0" borderId="1" xfId="0" applyNumberFormat="1" applyFont="1" applyBorder="1"/>
    <xf numFmtId="164" fontId="0" fillId="0" borderId="1" xfId="2" applyFont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/>
    <xf numFmtId="164" fontId="0" fillId="0" borderId="5" xfId="2" applyFont="1" applyBorder="1"/>
    <xf numFmtId="164" fontId="0" fillId="0" borderId="4" xfId="2" applyFont="1" applyBorder="1"/>
    <xf numFmtId="164" fontId="0" fillId="0" borderId="0" xfId="2" applyFont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0" fillId="0" borderId="5" xfId="0" applyNumberFormat="1" applyFont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228600</xdr:rowOff>
    </xdr:from>
    <xdr:to>
      <xdr:col>8</xdr:col>
      <xdr:colOff>209550</xdr:colOff>
      <xdr:row>0</xdr:row>
      <xdr:rowOff>723900</xdr:rowOff>
    </xdr:to>
    <xdr:pic>
      <xdr:nvPicPr>
        <xdr:cNvPr id="4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28600"/>
          <a:ext cx="57626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selection activeCell="K10" sqref="K10"/>
    </sheetView>
  </sheetViews>
  <sheetFormatPr defaultRowHeight="15" x14ac:dyDescent="0.25"/>
  <cols>
    <col min="1" max="1" width="4.42578125" bestFit="1" customWidth="1"/>
    <col min="2" max="2" width="28.85546875" customWidth="1"/>
    <col min="3" max="3" width="6.28515625" customWidth="1"/>
    <col min="4" max="4" width="4.5703125" customWidth="1"/>
    <col min="5" max="5" width="11.85546875" customWidth="1"/>
    <col min="6" max="6" width="10.28515625" bestFit="1" customWidth="1"/>
    <col min="7" max="7" width="12" bestFit="1" customWidth="1"/>
    <col min="9" max="9" width="10.7109375" customWidth="1"/>
    <col min="10" max="10" width="12.5703125" customWidth="1"/>
  </cols>
  <sheetData>
    <row r="1" spans="1:10" ht="19.5" x14ac:dyDescent="0.3">
      <c r="A1" s="32" t="s">
        <v>119</v>
      </c>
      <c r="B1" s="32"/>
      <c r="C1" s="32"/>
      <c r="D1" s="32"/>
      <c r="E1" s="32"/>
      <c r="F1" s="32"/>
      <c r="G1" s="32"/>
      <c r="H1" s="32"/>
    </row>
    <row r="2" spans="1:10" ht="19.5" x14ac:dyDescent="0.3">
      <c r="A2" s="43" t="s">
        <v>125</v>
      </c>
      <c r="B2" s="43"/>
      <c r="C2" s="42"/>
      <c r="D2" s="42"/>
      <c r="E2" s="42"/>
      <c r="F2" s="42"/>
      <c r="G2" s="42"/>
      <c r="H2" s="42"/>
      <c r="I2" s="42"/>
      <c r="J2" s="42"/>
    </row>
    <row r="3" spans="1:10" ht="18.75" x14ac:dyDescent="0.3">
      <c r="A3" s="34" t="s">
        <v>120</v>
      </c>
      <c r="B3" s="34"/>
      <c r="C3" s="34"/>
      <c r="D3" s="34"/>
      <c r="E3" s="34"/>
      <c r="F3" s="34"/>
      <c r="G3" s="34"/>
      <c r="H3" s="34"/>
      <c r="I3" s="3"/>
      <c r="J3" s="3"/>
    </row>
    <row r="4" spans="1:10" ht="15" customHeight="1" x14ac:dyDescent="0.25">
      <c r="A4" s="35" t="s">
        <v>0</v>
      </c>
      <c r="B4" s="36" t="s">
        <v>1</v>
      </c>
      <c r="C4" s="36" t="s">
        <v>2</v>
      </c>
      <c r="D4" s="37"/>
      <c r="E4" s="39" t="s">
        <v>3</v>
      </c>
      <c r="F4" s="39" t="s">
        <v>4</v>
      </c>
      <c r="G4" s="39" t="s">
        <v>5</v>
      </c>
      <c r="H4" s="39" t="s">
        <v>6</v>
      </c>
    </row>
    <row r="5" spans="1:10" ht="54" customHeight="1" x14ac:dyDescent="0.3">
      <c r="A5" s="35"/>
      <c r="B5" s="36"/>
      <c r="C5" s="36"/>
      <c r="D5" s="38"/>
      <c r="E5" s="40"/>
      <c r="F5" s="40"/>
      <c r="G5" s="40"/>
      <c r="H5" s="40"/>
      <c r="I5" s="13" t="s">
        <v>117</v>
      </c>
      <c r="J5" s="4" t="s">
        <v>118</v>
      </c>
    </row>
    <row r="6" spans="1:10" ht="47.25" x14ac:dyDescent="0.25">
      <c r="A6" s="8">
        <v>1</v>
      </c>
      <c r="B6" s="6" t="s">
        <v>7</v>
      </c>
      <c r="C6" s="8">
        <v>80</v>
      </c>
      <c r="D6" s="8" t="s">
        <v>30</v>
      </c>
      <c r="E6" s="16">
        <v>2</v>
      </c>
      <c r="F6" s="16">
        <f>E6*C6</f>
        <v>160</v>
      </c>
      <c r="G6" s="16">
        <f>J6*C6</f>
        <v>172.8</v>
      </c>
      <c r="H6" s="9">
        <v>0.08</v>
      </c>
      <c r="I6" s="1">
        <f>E6*H6</f>
        <v>0.16</v>
      </c>
      <c r="J6" s="1">
        <f t="shared" ref="J6:J37" si="0">E6+I6</f>
        <v>2.16</v>
      </c>
    </row>
    <row r="7" spans="1:10" ht="15.75" x14ac:dyDescent="0.25">
      <c r="A7" s="8">
        <v>2</v>
      </c>
      <c r="B7" s="6" t="s">
        <v>8</v>
      </c>
      <c r="C7" s="8">
        <v>130</v>
      </c>
      <c r="D7" s="8" t="s">
        <v>30</v>
      </c>
      <c r="E7" s="16">
        <v>1.3</v>
      </c>
      <c r="F7" s="16">
        <f t="shared" ref="F7:F65" si="1">E7*C7</f>
        <v>169</v>
      </c>
      <c r="G7" s="16">
        <f t="shared" ref="G7:G65" si="2">J7*C7</f>
        <v>207.87000000000003</v>
      </c>
      <c r="H7" s="9">
        <v>0.23</v>
      </c>
      <c r="I7" s="1">
        <f t="shared" ref="I7:I65" si="3">E7*H7</f>
        <v>0.29900000000000004</v>
      </c>
      <c r="J7" s="18">
        <f t="shared" si="0"/>
        <v>1.5990000000000002</v>
      </c>
    </row>
    <row r="8" spans="1:10" ht="47.25" x14ac:dyDescent="0.25">
      <c r="A8" s="8">
        <v>3</v>
      </c>
      <c r="B8" s="6" t="s">
        <v>157</v>
      </c>
      <c r="C8" s="8">
        <v>30</v>
      </c>
      <c r="D8" s="8" t="s">
        <v>30</v>
      </c>
      <c r="E8" s="16">
        <v>6.4</v>
      </c>
      <c r="F8" s="16">
        <f t="shared" si="1"/>
        <v>192</v>
      </c>
      <c r="G8" s="16">
        <f t="shared" si="2"/>
        <v>201.60000000000002</v>
      </c>
      <c r="H8" s="9">
        <v>0.05</v>
      </c>
      <c r="I8" s="1">
        <f t="shared" si="3"/>
        <v>0.32000000000000006</v>
      </c>
      <c r="J8" s="18">
        <f t="shared" si="0"/>
        <v>6.7200000000000006</v>
      </c>
    </row>
    <row r="9" spans="1:10" ht="15.75" x14ac:dyDescent="0.25">
      <c r="A9" s="8">
        <v>4</v>
      </c>
      <c r="B9" s="6" t="s">
        <v>163</v>
      </c>
      <c r="C9" s="8">
        <v>60</v>
      </c>
      <c r="D9" s="8" t="s">
        <v>30</v>
      </c>
      <c r="E9" s="16">
        <v>0.56999999999999995</v>
      </c>
      <c r="F9" s="16">
        <f t="shared" si="1"/>
        <v>34.199999999999996</v>
      </c>
      <c r="G9" s="16">
        <f t="shared" si="2"/>
        <v>35.909999999999997</v>
      </c>
      <c r="H9" s="9">
        <v>0.05</v>
      </c>
      <c r="I9" s="1">
        <f t="shared" si="3"/>
        <v>2.8499999999999998E-2</v>
      </c>
      <c r="J9" s="18">
        <f t="shared" si="0"/>
        <v>0.59849999999999992</v>
      </c>
    </row>
    <row r="10" spans="1:10" ht="15.75" x14ac:dyDescent="0.25">
      <c r="A10" s="8">
        <v>5</v>
      </c>
      <c r="B10" s="6" t="s">
        <v>154</v>
      </c>
      <c r="C10" s="8">
        <v>60</v>
      </c>
      <c r="D10" s="8" t="s">
        <v>30</v>
      </c>
      <c r="E10" s="16">
        <v>0.6</v>
      </c>
      <c r="F10" s="16">
        <f t="shared" si="1"/>
        <v>36</v>
      </c>
      <c r="G10" s="16">
        <f t="shared" si="2"/>
        <v>37.799999999999997</v>
      </c>
      <c r="H10" s="9">
        <v>0.05</v>
      </c>
      <c r="I10" s="1">
        <f t="shared" si="3"/>
        <v>0.03</v>
      </c>
      <c r="J10" s="18">
        <f t="shared" si="0"/>
        <v>0.63</v>
      </c>
    </row>
    <row r="11" spans="1:10" ht="15.75" x14ac:dyDescent="0.25">
      <c r="A11" s="8">
        <v>6</v>
      </c>
      <c r="B11" s="6" t="s">
        <v>135</v>
      </c>
      <c r="C11" s="8">
        <v>230</v>
      </c>
      <c r="D11" s="8" t="s">
        <v>30</v>
      </c>
      <c r="E11" s="16">
        <v>2</v>
      </c>
      <c r="F11" s="16">
        <f t="shared" si="1"/>
        <v>460</v>
      </c>
      <c r="G11" s="16">
        <f t="shared" si="2"/>
        <v>483</v>
      </c>
      <c r="H11" s="9">
        <v>0.05</v>
      </c>
      <c r="I11" s="1">
        <f t="shared" si="3"/>
        <v>0.1</v>
      </c>
      <c r="J11" s="18">
        <f t="shared" si="0"/>
        <v>2.1</v>
      </c>
    </row>
    <row r="12" spans="1:10" ht="15.75" x14ac:dyDescent="0.25">
      <c r="A12" s="8">
        <v>7</v>
      </c>
      <c r="B12" s="6" t="s">
        <v>9</v>
      </c>
      <c r="C12" s="8">
        <v>1200</v>
      </c>
      <c r="D12" s="8" t="s">
        <v>30</v>
      </c>
      <c r="E12" s="16">
        <v>2.5</v>
      </c>
      <c r="F12" s="16">
        <f t="shared" si="1"/>
        <v>3000</v>
      </c>
      <c r="G12" s="16">
        <f t="shared" si="2"/>
        <v>3150</v>
      </c>
      <c r="H12" s="9">
        <v>0.05</v>
      </c>
      <c r="I12" s="1">
        <f t="shared" si="3"/>
        <v>0.125</v>
      </c>
      <c r="J12" s="18">
        <f t="shared" si="0"/>
        <v>2.625</v>
      </c>
    </row>
    <row r="13" spans="1:10" ht="15.75" x14ac:dyDescent="0.25">
      <c r="A13" s="8">
        <v>8</v>
      </c>
      <c r="B13" s="6" t="s">
        <v>10</v>
      </c>
      <c r="C13" s="8">
        <v>60</v>
      </c>
      <c r="D13" s="8" t="s">
        <v>30</v>
      </c>
      <c r="E13" s="16">
        <v>2.5</v>
      </c>
      <c r="F13" s="16">
        <f t="shared" si="1"/>
        <v>150</v>
      </c>
      <c r="G13" s="16">
        <f t="shared" si="2"/>
        <v>157.5</v>
      </c>
      <c r="H13" s="9">
        <v>0.05</v>
      </c>
      <c r="I13" s="1">
        <f t="shared" si="3"/>
        <v>0.125</v>
      </c>
      <c r="J13" s="18">
        <f t="shared" si="0"/>
        <v>2.625</v>
      </c>
    </row>
    <row r="14" spans="1:10" ht="31.5" x14ac:dyDescent="0.25">
      <c r="A14" s="8">
        <v>9</v>
      </c>
      <c r="B14" s="6" t="s">
        <v>11</v>
      </c>
      <c r="C14" s="8">
        <v>3080</v>
      </c>
      <c r="D14" s="8" t="s">
        <v>30</v>
      </c>
      <c r="E14" s="16">
        <v>2.9</v>
      </c>
      <c r="F14" s="16">
        <f t="shared" si="1"/>
        <v>8932</v>
      </c>
      <c r="G14" s="16">
        <f t="shared" si="2"/>
        <v>9378.6</v>
      </c>
      <c r="H14" s="9">
        <v>0.05</v>
      </c>
      <c r="I14" s="1">
        <f t="shared" si="3"/>
        <v>0.14499999999999999</v>
      </c>
      <c r="J14" s="18">
        <f t="shared" si="0"/>
        <v>3.0449999999999999</v>
      </c>
    </row>
    <row r="15" spans="1:10" ht="15.75" x14ac:dyDescent="0.25">
      <c r="A15" s="8">
        <v>10</v>
      </c>
      <c r="B15" s="6" t="s">
        <v>12</v>
      </c>
      <c r="C15" s="8">
        <v>400</v>
      </c>
      <c r="D15" s="8" t="s">
        <v>30</v>
      </c>
      <c r="E15" s="16">
        <v>2.9</v>
      </c>
      <c r="F15" s="16">
        <f t="shared" si="1"/>
        <v>1160</v>
      </c>
      <c r="G15" s="16">
        <f t="shared" si="2"/>
        <v>1252.8</v>
      </c>
      <c r="H15" s="9">
        <v>0.08</v>
      </c>
      <c r="I15" s="1">
        <f t="shared" si="3"/>
        <v>0.23199999999999998</v>
      </c>
      <c r="J15" s="18">
        <f t="shared" si="0"/>
        <v>3.1319999999999997</v>
      </c>
    </row>
    <row r="16" spans="1:10" ht="31.5" x14ac:dyDescent="0.25">
      <c r="A16" s="8">
        <v>11</v>
      </c>
      <c r="B16" s="6" t="s">
        <v>13</v>
      </c>
      <c r="C16" s="8">
        <v>60</v>
      </c>
      <c r="D16" s="8" t="s">
        <v>30</v>
      </c>
      <c r="E16" s="16">
        <v>1</v>
      </c>
      <c r="F16" s="16">
        <f t="shared" si="1"/>
        <v>60</v>
      </c>
      <c r="G16" s="16">
        <f t="shared" si="2"/>
        <v>73.8</v>
      </c>
      <c r="H16" s="9">
        <v>0.23</v>
      </c>
      <c r="I16" s="1">
        <f t="shared" si="3"/>
        <v>0.23</v>
      </c>
      <c r="J16" s="18">
        <f t="shared" si="0"/>
        <v>1.23</v>
      </c>
    </row>
    <row r="17" spans="1:10" ht="15.75" x14ac:dyDescent="0.25">
      <c r="A17" s="8">
        <v>12</v>
      </c>
      <c r="B17" s="6" t="s">
        <v>14</v>
      </c>
      <c r="C17" s="8">
        <v>20</v>
      </c>
      <c r="D17" s="8" t="s">
        <v>30</v>
      </c>
      <c r="E17" s="16">
        <v>3</v>
      </c>
      <c r="F17" s="16">
        <f t="shared" si="1"/>
        <v>60</v>
      </c>
      <c r="G17" s="16">
        <f t="shared" si="2"/>
        <v>64.800000000000011</v>
      </c>
      <c r="H17" s="9">
        <v>0.08</v>
      </c>
      <c r="I17" s="1">
        <f t="shared" si="3"/>
        <v>0.24</v>
      </c>
      <c r="J17" s="18">
        <f t="shared" si="0"/>
        <v>3.24</v>
      </c>
    </row>
    <row r="18" spans="1:10" ht="15.75" x14ac:dyDescent="0.25">
      <c r="A18" s="8">
        <v>13</v>
      </c>
      <c r="B18" s="6" t="s">
        <v>15</v>
      </c>
      <c r="C18" s="8">
        <v>40</v>
      </c>
      <c r="D18" s="8" t="s">
        <v>30</v>
      </c>
      <c r="E18" s="16">
        <v>1</v>
      </c>
      <c r="F18" s="16">
        <f t="shared" si="1"/>
        <v>40</v>
      </c>
      <c r="G18" s="16">
        <f t="shared" si="2"/>
        <v>49.2</v>
      </c>
      <c r="H18" s="9">
        <v>0.23</v>
      </c>
      <c r="I18" s="1">
        <f t="shared" si="3"/>
        <v>0.23</v>
      </c>
      <c r="J18" s="18">
        <f t="shared" si="0"/>
        <v>1.23</v>
      </c>
    </row>
    <row r="19" spans="1:10" ht="31.5" x14ac:dyDescent="0.25">
      <c r="A19" s="8">
        <v>14</v>
      </c>
      <c r="B19" s="6" t="s">
        <v>16</v>
      </c>
      <c r="C19" s="8">
        <v>40</v>
      </c>
      <c r="D19" s="8" t="s">
        <v>30</v>
      </c>
      <c r="E19" s="16">
        <v>4</v>
      </c>
      <c r="F19" s="16">
        <f t="shared" si="1"/>
        <v>160</v>
      </c>
      <c r="G19" s="16">
        <f t="shared" si="2"/>
        <v>172.8</v>
      </c>
      <c r="H19" s="9">
        <v>0.08</v>
      </c>
      <c r="I19" s="1">
        <f t="shared" si="3"/>
        <v>0.32</v>
      </c>
      <c r="J19" s="18">
        <f t="shared" si="0"/>
        <v>4.32</v>
      </c>
    </row>
    <row r="20" spans="1:10" ht="15.75" x14ac:dyDescent="0.25">
      <c r="A20" s="8">
        <v>15</v>
      </c>
      <c r="B20" s="6" t="s">
        <v>17</v>
      </c>
      <c r="C20" s="8">
        <v>20</v>
      </c>
      <c r="D20" s="8" t="s">
        <v>30</v>
      </c>
      <c r="E20" s="16">
        <v>4.5</v>
      </c>
      <c r="F20" s="16">
        <f t="shared" si="1"/>
        <v>90</v>
      </c>
      <c r="G20" s="16">
        <f t="shared" si="2"/>
        <v>94.5</v>
      </c>
      <c r="H20" s="9">
        <v>0.05</v>
      </c>
      <c r="I20" s="1">
        <f t="shared" si="3"/>
        <v>0.22500000000000001</v>
      </c>
      <c r="J20" s="18">
        <f t="shared" si="0"/>
        <v>4.7249999999999996</v>
      </c>
    </row>
    <row r="21" spans="1:10" ht="15.75" x14ac:dyDescent="0.25">
      <c r="A21" s="8">
        <v>16</v>
      </c>
      <c r="B21" s="6" t="s">
        <v>18</v>
      </c>
      <c r="C21" s="8">
        <v>20</v>
      </c>
      <c r="D21" s="8" t="s">
        <v>30</v>
      </c>
      <c r="E21" s="16">
        <v>1.5</v>
      </c>
      <c r="F21" s="16">
        <f t="shared" si="1"/>
        <v>30</v>
      </c>
      <c r="G21" s="16">
        <f t="shared" si="2"/>
        <v>31.5</v>
      </c>
      <c r="H21" s="9">
        <v>0.05</v>
      </c>
      <c r="I21" s="1">
        <f t="shared" si="3"/>
        <v>7.5000000000000011E-2</v>
      </c>
      <c r="J21" s="18">
        <f t="shared" si="0"/>
        <v>1.575</v>
      </c>
    </row>
    <row r="22" spans="1:10" ht="31.5" x14ac:dyDescent="0.25">
      <c r="A22" s="8">
        <v>17</v>
      </c>
      <c r="B22" s="6" t="s">
        <v>19</v>
      </c>
      <c r="C22" s="8">
        <v>218</v>
      </c>
      <c r="D22" s="8" t="s">
        <v>30</v>
      </c>
      <c r="E22" s="16">
        <v>2.5</v>
      </c>
      <c r="F22" s="16">
        <f t="shared" si="1"/>
        <v>545</v>
      </c>
      <c r="G22" s="16">
        <f t="shared" si="2"/>
        <v>670.35</v>
      </c>
      <c r="H22" s="9">
        <v>0.23</v>
      </c>
      <c r="I22" s="1">
        <f t="shared" si="3"/>
        <v>0.57500000000000007</v>
      </c>
      <c r="J22" s="18">
        <f t="shared" si="0"/>
        <v>3.0750000000000002</v>
      </c>
    </row>
    <row r="23" spans="1:10" ht="15.75" x14ac:dyDescent="0.25">
      <c r="A23" s="8">
        <v>18</v>
      </c>
      <c r="B23" s="6" t="s">
        <v>20</v>
      </c>
      <c r="C23" s="8">
        <v>130</v>
      </c>
      <c r="D23" s="8" t="s">
        <v>30</v>
      </c>
      <c r="E23" s="16">
        <v>2.2999999999999998</v>
      </c>
      <c r="F23" s="16">
        <f t="shared" si="1"/>
        <v>299</v>
      </c>
      <c r="G23" s="16">
        <f t="shared" si="2"/>
        <v>313.95</v>
      </c>
      <c r="H23" s="9">
        <v>0.05</v>
      </c>
      <c r="I23" s="1">
        <f t="shared" si="3"/>
        <v>0.11499999999999999</v>
      </c>
      <c r="J23" s="18">
        <f t="shared" si="0"/>
        <v>2.415</v>
      </c>
    </row>
    <row r="24" spans="1:10" ht="15.75" x14ac:dyDescent="0.25">
      <c r="A24" s="8">
        <v>19</v>
      </c>
      <c r="B24" s="6" t="s">
        <v>21</v>
      </c>
      <c r="C24" s="8">
        <v>90</v>
      </c>
      <c r="D24" s="8" t="s">
        <v>31</v>
      </c>
      <c r="E24" s="16">
        <v>4</v>
      </c>
      <c r="F24" s="16">
        <f t="shared" si="1"/>
        <v>360</v>
      </c>
      <c r="G24" s="16">
        <f t="shared" si="2"/>
        <v>378</v>
      </c>
      <c r="H24" s="9">
        <v>0.05</v>
      </c>
      <c r="I24" s="1">
        <f t="shared" si="3"/>
        <v>0.2</v>
      </c>
      <c r="J24" s="18">
        <f t="shared" si="0"/>
        <v>4.2</v>
      </c>
    </row>
    <row r="25" spans="1:10" ht="15.75" x14ac:dyDescent="0.25">
      <c r="A25" s="8">
        <v>20</v>
      </c>
      <c r="B25" s="6" t="s">
        <v>138</v>
      </c>
      <c r="C25" s="8">
        <v>90</v>
      </c>
      <c r="D25" s="8" t="s">
        <v>31</v>
      </c>
      <c r="E25" s="16">
        <v>2</v>
      </c>
      <c r="F25" s="16">
        <f t="shared" si="1"/>
        <v>180</v>
      </c>
      <c r="G25" s="16">
        <f t="shared" si="2"/>
        <v>189</v>
      </c>
      <c r="H25" s="9">
        <v>0.05</v>
      </c>
      <c r="I25" s="1">
        <f t="shared" si="3"/>
        <v>0.1</v>
      </c>
      <c r="J25" s="18">
        <f t="shared" si="0"/>
        <v>2.1</v>
      </c>
    </row>
    <row r="26" spans="1:10" ht="15.75" x14ac:dyDescent="0.25">
      <c r="A26" s="8">
        <v>21</v>
      </c>
      <c r="B26" s="6" t="s">
        <v>159</v>
      </c>
      <c r="C26" s="8">
        <v>60</v>
      </c>
      <c r="D26" s="8" t="s">
        <v>30</v>
      </c>
      <c r="E26" s="16">
        <v>5.5</v>
      </c>
      <c r="F26" s="16">
        <f t="shared" si="1"/>
        <v>330</v>
      </c>
      <c r="G26" s="16">
        <f t="shared" si="2"/>
        <v>405.90000000000003</v>
      </c>
      <c r="H26" s="9">
        <v>0.23</v>
      </c>
      <c r="I26" s="1">
        <f t="shared" si="3"/>
        <v>1.2650000000000001</v>
      </c>
      <c r="J26" s="18">
        <f t="shared" si="0"/>
        <v>6.7650000000000006</v>
      </c>
    </row>
    <row r="27" spans="1:10" ht="47.25" x14ac:dyDescent="0.25">
      <c r="A27" s="8">
        <v>22</v>
      </c>
      <c r="B27" s="6" t="s">
        <v>23</v>
      </c>
      <c r="C27" s="8">
        <v>42</v>
      </c>
      <c r="D27" s="8" t="s">
        <v>30</v>
      </c>
      <c r="E27" s="16">
        <v>3.5</v>
      </c>
      <c r="F27" s="16">
        <f t="shared" si="1"/>
        <v>147</v>
      </c>
      <c r="G27" s="16">
        <f t="shared" si="2"/>
        <v>158.76000000000002</v>
      </c>
      <c r="H27" s="9">
        <v>0.08</v>
      </c>
      <c r="I27" s="1">
        <f t="shared" si="3"/>
        <v>0.28000000000000003</v>
      </c>
      <c r="J27" s="18">
        <f t="shared" si="0"/>
        <v>3.7800000000000002</v>
      </c>
    </row>
    <row r="28" spans="1:10" ht="31.5" x14ac:dyDescent="0.25">
      <c r="A28" s="8">
        <v>23</v>
      </c>
      <c r="B28" s="6" t="s">
        <v>24</v>
      </c>
      <c r="C28" s="8">
        <v>80</v>
      </c>
      <c r="D28" s="8" t="s">
        <v>30</v>
      </c>
      <c r="E28" s="16">
        <v>2</v>
      </c>
      <c r="F28" s="16">
        <f t="shared" si="1"/>
        <v>160</v>
      </c>
      <c r="G28" s="16">
        <f t="shared" si="2"/>
        <v>172.8</v>
      </c>
      <c r="H28" s="9">
        <v>0.08</v>
      </c>
      <c r="I28" s="1">
        <f t="shared" si="3"/>
        <v>0.16</v>
      </c>
      <c r="J28" s="18">
        <f t="shared" si="0"/>
        <v>2.16</v>
      </c>
    </row>
    <row r="29" spans="1:10" ht="15.75" x14ac:dyDescent="0.25">
      <c r="A29" s="8">
        <v>24</v>
      </c>
      <c r="B29" s="6" t="s">
        <v>25</v>
      </c>
      <c r="C29" s="8">
        <v>150</v>
      </c>
      <c r="D29" s="8" t="s">
        <v>30</v>
      </c>
      <c r="E29" s="16">
        <v>1.3</v>
      </c>
      <c r="F29" s="16">
        <f t="shared" si="1"/>
        <v>195</v>
      </c>
      <c r="G29" s="16">
        <f t="shared" si="2"/>
        <v>204.75</v>
      </c>
      <c r="H29" s="9">
        <v>0.05</v>
      </c>
      <c r="I29" s="1">
        <f t="shared" si="3"/>
        <v>6.5000000000000002E-2</v>
      </c>
      <c r="J29" s="18">
        <f t="shared" si="0"/>
        <v>1.365</v>
      </c>
    </row>
    <row r="30" spans="1:10" ht="15.75" x14ac:dyDescent="0.25">
      <c r="A30" s="8">
        <v>25</v>
      </c>
      <c r="B30" s="6" t="s">
        <v>26</v>
      </c>
      <c r="C30" s="8">
        <v>500</v>
      </c>
      <c r="D30" s="8" t="s">
        <v>30</v>
      </c>
      <c r="E30" s="16">
        <v>3.2</v>
      </c>
      <c r="F30" s="16">
        <f t="shared" si="1"/>
        <v>1600</v>
      </c>
      <c r="G30" s="16">
        <f t="shared" si="2"/>
        <v>1680.0000000000002</v>
      </c>
      <c r="H30" s="9">
        <v>0.05</v>
      </c>
      <c r="I30" s="1">
        <f t="shared" si="3"/>
        <v>0.16000000000000003</v>
      </c>
      <c r="J30" s="18">
        <f t="shared" si="0"/>
        <v>3.3600000000000003</v>
      </c>
    </row>
    <row r="31" spans="1:10" ht="31.5" x14ac:dyDescent="0.25">
      <c r="A31" s="8">
        <v>26</v>
      </c>
      <c r="B31" s="6" t="s">
        <v>27</v>
      </c>
      <c r="C31" s="8">
        <v>40</v>
      </c>
      <c r="D31" s="8" t="s">
        <v>30</v>
      </c>
      <c r="E31" s="16">
        <v>4</v>
      </c>
      <c r="F31" s="16">
        <f t="shared" si="1"/>
        <v>160</v>
      </c>
      <c r="G31" s="16">
        <f t="shared" si="2"/>
        <v>172.8</v>
      </c>
      <c r="H31" s="9">
        <v>0.08</v>
      </c>
      <c r="I31" s="1">
        <f t="shared" si="3"/>
        <v>0.32</v>
      </c>
      <c r="J31" s="18">
        <f t="shared" si="0"/>
        <v>4.32</v>
      </c>
    </row>
    <row r="32" spans="1:10" ht="15.75" x14ac:dyDescent="0.25">
      <c r="A32" s="8">
        <v>27</v>
      </c>
      <c r="B32" s="6" t="s">
        <v>28</v>
      </c>
      <c r="C32" s="8">
        <v>80</v>
      </c>
      <c r="D32" s="8" t="s">
        <v>30</v>
      </c>
      <c r="E32" s="16">
        <v>1.35</v>
      </c>
      <c r="F32" s="16">
        <f t="shared" si="1"/>
        <v>108</v>
      </c>
      <c r="G32" s="16">
        <f t="shared" si="2"/>
        <v>116.64000000000001</v>
      </c>
      <c r="H32" s="9">
        <v>0.08</v>
      </c>
      <c r="I32" s="1">
        <f t="shared" si="3"/>
        <v>0.10800000000000001</v>
      </c>
      <c r="J32" s="18">
        <f t="shared" si="0"/>
        <v>1.4580000000000002</v>
      </c>
    </row>
    <row r="33" spans="1:10" ht="31.5" x14ac:dyDescent="0.25">
      <c r="A33" s="8">
        <v>28</v>
      </c>
      <c r="B33" s="6" t="s">
        <v>29</v>
      </c>
      <c r="C33" s="8">
        <v>330</v>
      </c>
      <c r="D33" s="8" t="s">
        <v>30</v>
      </c>
      <c r="E33" s="16">
        <v>3.6</v>
      </c>
      <c r="F33" s="16">
        <f t="shared" si="1"/>
        <v>1188</v>
      </c>
      <c r="G33" s="16">
        <f t="shared" si="2"/>
        <v>1247.4000000000001</v>
      </c>
      <c r="H33" s="9">
        <v>0.05</v>
      </c>
      <c r="I33" s="1">
        <f t="shared" si="3"/>
        <v>0.18000000000000002</v>
      </c>
      <c r="J33" s="18">
        <f t="shared" si="0"/>
        <v>3.7800000000000002</v>
      </c>
    </row>
    <row r="34" spans="1:10" ht="31.5" x14ac:dyDescent="0.25">
      <c r="A34" s="8">
        <v>29</v>
      </c>
      <c r="B34" s="6" t="s">
        <v>33</v>
      </c>
      <c r="C34" s="8">
        <v>120</v>
      </c>
      <c r="D34" s="8" t="s">
        <v>30</v>
      </c>
      <c r="E34" s="16">
        <v>3.6</v>
      </c>
      <c r="F34" s="16">
        <f t="shared" si="1"/>
        <v>432</v>
      </c>
      <c r="G34" s="16">
        <f t="shared" si="2"/>
        <v>453.6</v>
      </c>
      <c r="H34" s="9">
        <v>0.05</v>
      </c>
      <c r="I34" s="1">
        <f t="shared" si="3"/>
        <v>0.18000000000000002</v>
      </c>
      <c r="J34" s="18">
        <f t="shared" si="0"/>
        <v>3.7800000000000002</v>
      </c>
    </row>
    <row r="35" spans="1:10" ht="15.75" x14ac:dyDescent="0.25">
      <c r="A35" s="8">
        <v>30</v>
      </c>
      <c r="B35" s="6" t="s">
        <v>34</v>
      </c>
      <c r="C35" s="8">
        <v>71</v>
      </c>
      <c r="D35" s="8" t="s">
        <v>30</v>
      </c>
      <c r="E35" s="16">
        <v>2.6</v>
      </c>
      <c r="F35" s="16">
        <f t="shared" si="1"/>
        <v>184.6</v>
      </c>
      <c r="G35" s="16">
        <f t="shared" si="2"/>
        <v>193.83</v>
      </c>
      <c r="H35" s="9">
        <v>0.05</v>
      </c>
      <c r="I35" s="1">
        <f t="shared" si="3"/>
        <v>0.13</v>
      </c>
      <c r="J35" s="18">
        <f t="shared" si="0"/>
        <v>2.73</v>
      </c>
    </row>
    <row r="36" spans="1:10" ht="31.5" x14ac:dyDescent="0.25">
      <c r="A36" s="8">
        <v>31</v>
      </c>
      <c r="B36" s="6" t="s">
        <v>35</v>
      </c>
      <c r="C36" s="8">
        <v>101</v>
      </c>
      <c r="D36" s="8" t="s">
        <v>30</v>
      </c>
      <c r="E36" s="16">
        <v>2.5</v>
      </c>
      <c r="F36" s="16">
        <f t="shared" si="1"/>
        <v>252.5</v>
      </c>
      <c r="G36" s="16">
        <f t="shared" si="2"/>
        <v>265.125</v>
      </c>
      <c r="H36" s="9">
        <v>0.05</v>
      </c>
      <c r="I36" s="1">
        <f t="shared" si="3"/>
        <v>0.125</v>
      </c>
      <c r="J36" s="18">
        <f t="shared" si="0"/>
        <v>2.625</v>
      </c>
    </row>
    <row r="37" spans="1:10" ht="15.75" x14ac:dyDescent="0.25">
      <c r="A37" s="8">
        <v>32</v>
      </c>
      <c r="B37" s="6" t="s">
        <v>37</v>
      </c>
      <c r="C37" s="8">
        <v>250</v>
      </c>
      <c r="D37" s="8" t="s">
        <v>30</v>
      </c>
      <c r="E37" s="16">
        <v>6.9</v>
      </c>
      <c r="F37" s="16">
        <f t="shared" si="1"/>
        <v>1725</v>
      </c>
      <c r="G37" s="16">
        <f t="shared" si="2"/>
        <v>1811.25</v>
      </c>
      <c r="H37" s="9">
        <v>0.05</v>
      </c>
      <c r="I37" s="1">
        <f t="shared" si="3"/>
        <v>0.34500000000000003</v>
      </c>
      <c r="J37" s="18">
        <f t="shared" si="0"/>
        <v>7.2450000000000001</v>
      </c>
    </row>
    <row r="38" spans="1:10" ht="15.75" x14ac:dyDescent="0.25">
      <c r="A38" s="8">
        <v>33</v>
      </c>
      <c r="B38" s="6" t="s">
        <v>38</v>
      </c>
      <c r="C38" s="8">
        <v>80</v>
      </c>
      <c r="D38" s="8" t="s">
        <v>30</v>
      </c>
      <c r="E38" s="16">
        <v>1.4</v>
      </c>
      <c r="F38" s="16">
        <f t="shared" si="1"/>
        <v>112</v>
      </c>
      <c r="G38" s="16">
        <f t="shared" si="2"/>
        <v>117.6</v>
      </c>
      <c r="H38" s="9">
        <v>0.05</v>
      </c>
      <c r="I38" s="1">
        <f t="shared" si="3"/>
        <v>6.9999999999999993E-2</v>
      </c>
      <c r="J38" s="18">
        <f t="shared" ref="J38:J65" si="4">E38+I38</f>
        <v>1.47</v>
      </c>
    </row>
    <row r="39" spans="1:10" ht="31.5" x14ac:dyDescent="0.25">
      <c r="A39" s="8">
        <v>34</v>
      </c>
      <c r="B39" s="6" t="s">
        <v>39</v>
      </c>
      <c r="C39" s="8">
        <v>250</v>
      </c>
      <c r="D39" s="8" t="s">
        <v>30</v>
      </c>
      <c r="E39" s="16">
        <v>4.7</v>
      </c>
      <c r="F39" s="16">
        <f t="shared" si="1"/>
        <v>1175</v>
      </c>
      <c r="G39" s="16">
        <f t="shared" si="2"/>
        <v>1269.0000000000002</v>
      </c>
      <c r="H39" s="9">
        <v>0.08</v>
      </c>
      <c r="I39" s="1">
        <f t="shared" si="3"/>
        <v>0.376</v>
      </c>
      <c r="J39" s="18">
        <f t="shared" si="4"/>
        <v>5.0760000000000005</v>
      </c>
    </row>
    <row r="40" spans="1:10" ht="15.75" x14ac:dyDescent="0.25">
      <c r="A40" s="8">
        <v>35</v>
      </c>
      <c r="B40" s="6" t="s">
        <v>40</v>
      </c>
      <c r="C40" s="8">
        <v>85</v>
      </c>
      <c r="D40" s="8" t="s">
        <v>30</v>
      </c>
      <c r="E40" s="16">
        <v>1.43</v>
      </c>
      <c r="F40" s="16">
        <f t="shared" si="1"/>
        <v>121.55</v>
      </c>
      <c r="G40" s="16">
        <f t="shared" si="2"/>
        <v>131.274</v>
      </c>
      <c r="H40" s="9">
        <v>0.08</v>
      </c>
      <c r="I40" s="1">
        <f t="shared" si="3"/>
        <v>0.1144</v>
      </c>
      <c r="J40" s="18">
        <f t="shared" si="4"/>
        <v>1.5444</v>
      </c>
    </row>
    <row r="41" spans="1:10" ht="31.5" x14ac:dyDescent="0.25">
      <c r="A41" s="8">
        <v>36</v>
      </c>
      <c r="B41" s="6" t="s">
        <v>41</v>
      </c>
      <c r="C41" s="8">
        <v>50</v>
      </c>
      <c r="D41" s="8" t="s">
        <v>30</v>
      </c>
      <c r="E41" s="16">
        <v>1.1000000000000001</v>
      </c>
      <c r="F41" s="16">
        <f t="shared" si="1"/>
        <v>55.000000000000007</v>
      </c>
      <c r="G41" s="16">
        <f t="shared" si="2"/>
        <v>67.650000000000006</v>
      </c>
      <c r="H41" s="9">
        <v>0.23</v>
      </c>
      <c r="I41" s="1">
        <f t="shared" si="3"/>
        <v>0.25300000000000006</v>
      </c>
      <c r="J41" s="18">
        <f t="shared" si="4"/>
        <v>1.3530000000000002</v>
      </c>
    </row>
    <row r="42" spans="1:10" ht="15.75" x14ac:dyDescent="0.25">
      <c r="A42" s="8">
        <v>37</v>
      </c>
      <c r="B42" s="6" t="s">
        <v>42</v>
      </c>
      <c r="C42" s="8">
        <v>360</v>
      </c>
      <c r="D42" s="8" t="s">
        <v>31</v>
      </c>
      <c r="E42" s="16">
        <v>3.9</v>
      </c>
      <c r="F42" s="16">
        <f t="shared" si="1"/>
        <v>1404</v>
      </c>
      <c r="G42" s="16">
        <f t="shared" si="2"/>
        <v>1474.1999999999998</v>
      </c>
      <c r="H42" s="9">
        <v>0.05</v>
      </c>
      <c r="I42" s="1">
        <f t="shared" si="3"/>
        <v>0.19500000000000001</v>
      </c>
      <c r="J42" s="18">
        <f t="shared" si="4"/>
        <v>4.0949999999999998</v>
      </c>
    </row>
    <row r="43" spans="1:10" ht="15.75" x14ac:dyDescent="0.25">
      <c r="A43" s="8">
        <v>38</v>
      </c>
      <c r="B43" s="6" t="s">
        <v>43</v>
      </c>
      <c r="C43" s="8">
        <v>80</v>
      </c>
      <c r="D43" s="8" t="s">
        <v>31</v>
      </c>
      <c r="E43" s="16">
        <v>1.3</v>
      </c>
      <c r="F43" s="16">
        <f t="shared" si="1"/>
        <v>104</v>
      </c>
      <c r="G43" s="16">
        <f t="shared" si="2"/>
        <v>127.92000000000002</v>
      </c>
      <c r="H43" s="9">
        <v>0.23</v>
      </c>
      <c r="I43" s="1">
        <f t="shared" si="3"/>
        <v>0.29900000000000004</v>
      </c>
      <c r="J43" s="18">
        <f t="shared" si="4"/>
        <v>1.5990000000000002</v>
      </c>
    </row>
    <row r="44" spans="1:10" ht="31.5" x14ac:dyDescent="0.25">
      <c r="A44" s="8">
        <v>39</v>
      </c>
      <c r="B44" s="6" t="s">
        <v>44</v>
      </c>
      <c r="C44" s="8">
        <v>1200</v>
      </c>
      <c r="D44" s="8" t="s">
        <v>31</v>
      </c>
      <c r="E44" s="16">
        <v>6.6</v>
      </c>
      <c r="F44" s="16">
        <f t="shared" si="1"/>
        <v>7920</v>
      </c>
      <c r="G44" s="16">
        <f t="shared" si="2"/>
        <v>8553.6</v>
      </c>
      <c r="H44" s="9">
        <v>0.08</v>
      </c>
      <c r="I44" s="1">
        <f t="shared" si="3"/>
        <v>0.52800000000000002</v>
      </c>
      <c r="J44" s="18">
        <f t="shared" si="4"/>
        <v>7.1280000000000001</v>
      </c>
    </row>
    <row r="45" spans="1:10" ht="15.75" x14ac:dyDescent="0.25">
      <c r="A45" s="8">
        <v>40</v>
      </c>
      <c r="B45" s="6" t="s">
        <v>45</v>
      </c>
      <c r="C45" s="8">
        <v>150</v>
      </c>
      <c r="D45" s="8" t="s">
        <v>30</v>
      </c>
      <c r="E45" s="16">
        <v>1.3</v>
      </c>
      <c r="F45" s="16">
        <f t="shared" si="1"/>
        <v>195</v>
      </c>
      <c r="G45" s="16">
        <f t="shared" si="2"/>
        <v>210.60000000000002</v>
      </c>
      <c r="H45" s="9">
        <v>0.08</v>
      </c>
      <c r="I45" s="1">
        <f t="shared" si="3"/>
        <v>0.10400000000000001</v>
      </c>
      <c r="J45" s="18">
        <f t="shared" si="4"/>
        <v>1.4040000000000001</v>
      </c>
    </row>
    <row r="46" spans="1:10" ht="31.5" x14ac:dyDescent="0.25">
      <c r="A46" s="8">
        <v>41</v>
      </c>
      <c r="B46" s="6" t="s">
        <v>46</v>
      </c>
      <c r="C46" s="8">
        <v>120</v>
      </c>
      <c r="D46" s="8" t="s">
        <v>30</v>
      </c>
      <c r="E46" s="16">
        <v>1.3</v>
      </c>
      <c r="F46" s="16">
        <f t="shared" si="1"/>
        <v>156</v>
      </c>
      <c r="G46" s="16">
        <f t="shared" si="2"/>
        <v>168.48000000000002</v>
      </c>
      <c r="H46" s="9">
        <v>0.08</v>
      </c>
      <c r="I46" s="1">
        <f t="shared" si="3"/>
        <v>0.10400000000000001</v>
      </c>
      <c r="J46" s="18">
        <f t="shared" si="4"/>
        <v>1.4040000000000001</v>
      </c>
    </row>
    <row r="47" spans="1:10" ht="15.75" x14ac:dyDescent="0.25">
      <c r="A47" s="8">
        <v>42</v>
      </c>
      <c r="B47" s="6" t="s">
        <v>47</v>
      </c>
      <c r="C47" s="8">
        <v>120</v>
      </c>
      <c r="D47" s="8" t="s">
        <v>30</v>
      </c>
      <c r="E47" s="16">
        <v>1.45</v>
      </c>
      <c r="F47" s="16">
        <f t="shared" si="1"/>
        <v>174</v>
      </c>
      <c r="G47" s="16">
        <f t="shared" si="2"/>
        <v>214.02</v>
      </c>
      <c r="H47" s="9">
        <v>0.23</v>
      </c>
      <c r="I47" s="1">
        <f t="shared" si="3"/>
        <v>0.33350000000000002</v>
      </c>
      <c r="J47" s="18">
        <f t="shared" si="4"/>
        <v>1.7835000000000001</v>
      </c>
    </row>
    <row r="48" spans="1:10" ht="15.75" x14ac:dyDescent="0.25">
      <c r="A48" s="8">
        <v>43</v>
      </c>
      <c r="B48" s="6" t="s">
        <v>48</v>
      </c>
      <c r="C48" s="8">
        <v>100</v>
      </c>
      <c r="D48" s="8" t="s">
        <v>30</v>
      </c>
      <c r="E48" s="16">
        <v>2</v>
      </c>
      <c r="F48" s="16">
        <f t="shared" si="1"/>
        <v>200</v>
      </c>
      <c r="G48" s="16">
        <f t="shared" si="2"/>
        <v>216</v>
      </c>
      <c r="H48" s="9">
        <v>0.08</v>
      </c>
      <c r="I48" s="1">
        <f t="shared" si="3"/>
        <v>0.16</v>
      </c>
      <c r="J48" s="18">
        <f t="shared" si="4"/>
        <v>2.16</v>
      </c>
    </row>
    <row r="49" spans="1:10" ht="15.75" x14ac:dyDescent="0.25">
      <c r="A49" s="8">
        <v>44</v>
      </c>
      <c r="B49" s="6" t="s">
        <v>49</v>
      </c>
      <c r="C49" s="8">
        <v>10</v>
      </c>
      <c r="D49" s="8" t="s">
        <v>30</v>
      </c>
      <c r="E49" s="16">
        <v>1.2</v>
      </c>
      <c r="F49" s="16">
        <f t="shared" si="1"/>
        <v>12</v>
      </c>
      <c r="G49" s="16">
        <f t="shared" si="2"/>
        <v>14.76</v>
      </c>
      <c r="H49" s="9">
        <v>0.23</v>
      </c>
      <c r="I49" s="1">
        <f t="shared" si="3"/>
        <v>0.27600000000000002</v>
      </c>
      <c r="J49" s="18">
        <f t="shared" si="4"/>
        <v>1.476</v>
      </c>
    </row>
    <row r="50" spans="1:10" ht="15.75" x14ac:dyDescent="0.25">
      <c r="A50" s="8">
        <v>45</v>
      </c>
      <c r="B50" s="6" t="s">
        <v>50</v>
      </c>
      <c r="C50" s="8">
        <v>450</v>
      </c>
      <c r="D50" s="8" t="s">
        <v>30</v>
      </c>
      <c r="E50" s="16">
        <v>19.5</v>
      </c>
      <c r="F50" s="16">
        <f t="shared" si="1"/>
        <v>8775</v>
      </c>
      <c r="G50" s="16">
        <f t="shared" si="2"/>
        <v>9213.75</v>
      </c>
      <c r="H50" s="9">
        <v>0.05</v>
      </c>
      <c r="I50" s="1">
        <f t="shared" si="3"/>
        <v>0.97500000000000009</v>
      </c>
      <c r="J50" s="18">
        <f t="shared" si="4"/>
        <v>20.475000000000001</v>
      </c>
    </row>
    <row r="51" spans="1:10" ht="15.75" x14ac:dyDescent="0.25">
      <c r="A51" s="8">
        <v>46</v>
      </c>
      <c r="B51" s="6" t="s">
        <v>51</v>
      </c>
      <c r="C51" s="8">
        <v>50</v>
      </c>
      <c r="D51" s="8" t="s">
        <v>30</v>
      </c>
      <c r="E51" s="16">
        <v>1.4</v>
      </c>
      <c r="F51" s="16">
        <f t="shared" si="1"/>
        <v>70</v>
      </c>
      <c r="G51" s="16">
        <f t="shared" si="2"/>
        <v>75.599999999999994</v>
      </c>
      <c r="H51" s="9">
        <v>0.08</v>
      </c>
      <c r="I51" s="1">
        <f t="shared" si="3"/>
        <v>0.11199999999999999</v>
      </c>
      <c r="J51" s="18">
        <f t="shared" si="4"/>
        <v>1.512</v>
      </c>
    </row>
    <row r="52" spans="1:10" ht="31.5" x14ac:dyDescent="0.25">
      <c r="A52" s="8">
        <v>47</v>
      </c>
      <c r="B52" s="6" t="s">
        <v>52</v>
      </c>
      <c r="C52" s="8">
        <v>150</v>
      </c>
      <c r="D52" s="8" t="s">
        <v>30</v>
      </c>
      <c r="E52" s="16">
        <v>3.2</v>
      </c>
      <c r="F52" s="16">
        <f t="shared" si="1"/>
        <v>480</v>
      </c>
      <c r="G52" s="16">
        <f t="shared" si="2"/>
        <v>518.40000000000009</v>
      </c>
      <c r="H52" s="9">
        <v>0.08</v>
      </c>
      <c r="I52" s="1">
        <f t="shared" si="3"/>
        <v>0.25600000000000001</v>
      </c>
      <c r="J52" s="18">
        <f t="shared" si="4"/>
        <v>3.4560000000000004</v>
      </c>
    </row>
    <row r="53" spans="1:10" ht="15.75" x14ac:dyDescent="0.25">
      <c r="A53" s="8">
        <v>48</v>
      </c>
      <c r="B53" s="6" t="s">
        <v>53</v>
      </c>
      <c r="C53" s="8">
        <v>50</v>
      </c>
      <c r="D53" s="8" t="s">
        <v>30</v>
      </c>
      <c r="E53" s="16">
        <v>1.8</v>
      </c>
      <c r="F53" s="16">
        <f t="shared" si="1"/>
        <v>90</v>
      </c>
      <c r="G53" s="16">
        <f t="shared" si="2"/>
        <v>97.2</v>
      </c>
      <c r="H53" s="9">
        <v>0.08</v>
      </c>
      <c r="I53" s="1">
        <f t="shared" si="3"/>
        <v>0.14400000000000002</v>
      </c>
      <c r="J53" s="18">
        <f t="shared" si="4"/>
        <v>1.944</v>
      </c>
    </row>
    <row r="54" spans="1:10" ht="15.75" x14ac:dyDescent="0.25">
      <c r="A54" s="8">
        <v>49</v>
      </c>
      <c r="B54" s="6" t="s">
        <v>54</v>
      </c>
      <c r="C54" s="8">
        <v>20</v>
      </c>
      <c r="D54" s="8" t="s">
        <v>30</v>
      </c>
      <c r="E54" s="16">
        <v>2.4</v>
      </c>
      <c r="F54" s="16">
        <f t="shared" si="1"/>
        <v>48</v>
      </c>
      <c r="G54" s="16">
        <f t="shared" si="2"/>
        <v>50.4</v>
      </c>
      <c r="H54" s="9">
        <v>0.05</v>
      </c>
      <c r="I54" s="1">
        <f t="shared" si="3"/>
        <v>0.12</v>
      </c>
      <c r="J54" s="18">
        <f t="shared" si="4"/>
        <v>2.52</v>
      </c>
    </row>
    <row r="55" spans="1:10" ht="15.75" x14ac:dyDescent="0.25">
      <c r="A55" s="8">
        <v>50</v>
      </c>
      <c r="B55" s="6" t="s">
        <v>55</v>
      </c>
      <c r="C55" s="8">
        <v>30</v>
      </c>
      <c r="D55" s="8" t="s">
        <v>30</v>
      </c>
      <c r="E55" s="16">
        <v>4</v>
      </c>
      <c r="F55" s="16">
        <f t="shared" si="1"/>
        <v>120</v>
      </c>
      <c r="G55" s="16">
        <f t="shared" si="2"/>
        <v>129.60000000000002</v>
      </c>
      <c r="H55" s="9">
        <v>0.08</v>
      </c>
      <c r="I55" s="1">
        <f t="shared" si="3"/>
        <v>0.32</v>
      </c>
      <c r="J55" s="18">
        <f t="shared" si="4"/>
        <v>4.32</v>
      </c>
    </row>
    <row r="56" spans="1:10" ht="30" x14ac:dyDescent="0.25">
      <c r="A56" s="8">
        <v>51</v>
      </c>
      <c r="B56" s="19" t="s">
        <v>136</v>
      </c>
      <c r="C56" s="19">
        <v>800</v>
      </c>
      <c r="D56" s="8" t="s">
        <v>30</v>
      </c>
      <c r="E56" s="16">
        <v>6.2</v>
      </c>
      <c r="F56" s="16">
        <f t="shared" si="1"/>
        <v>4960</v>
      </c>
      <c r="G56" s="16">
        <f t="shared" si="2"/>
        <v>5356.8</v>
      </c>
      <c r="H56" s="9">
        <v>0.08</v>
      </c>
      <c r="I56" s="1">
        <f t="shared" si="3"/>
        <v>0.49600000000000005</v>
      </c>
      <c r="J56" s="18">
        <f t="shared" si="4"/>
        <v>6.6960000000000006</v>
      </c>
    </row>
    <row r="57" spans="1:10" ht="30" x14ac:dyDescent="0.25">
      <c r="A57" s="8">
        <v>52</v>
      </c>
      <c r="B57" s="19" t="s">
        <v>126</v>
      </c>
      <c r="C57" s="19">
        <v>40</v>
      </c>
      <c r="D57" s="8" t="s">
        <v>30</v>
      </c>
      <c r="E57" s="16">
        <v>2.2999999999999998</v>
      </c>
      <c r="F57" s="16">
        <f t="shared" si="1"/>
        <v>92</v>
      </c>
      <c r="G57" s="16">
        <f t="shared" si="2"/>
        <v>99.36</v>
      </c>
      <c r="H57" s="9">
        <v>0.08</v>
      </c>
      <c r="I57" s="1">
        <f t="shared" si="3"/>
        <v>0.184</v>
      </c>
      <c r="J57" s="18">
        <f t="shared" si="4"/>
        <v>2.484</v>
      </c>
    </row>
    <row r="58" spans="1:10" ht="15.75" x14ac:dyDescent="0.25">
      <c r="A58" s="8">
        <v>53</v>
      </c>
      <c r="B58" s="19" t="s">
        <v>127</v>
      </c>
      <c r="C58" s="19">
        <v>200</v>
      </c>
      <c r="D58" s="8" t="s">
        <v>30</v>
      </c>
      <c r="E58" s="16">
        <v>2</v>
      </c>
      <c r="F58" s="16">
        <f t="shared" si="1"/>
        <v>400</v>
      </c>
      <c r="G58" s="16">
        <f t="shared" si="2"/>
        <v>420</v>
      </c>
      <c r="H58" s="9">
        <v>0.05</v>
      </c>
      <c r="I58" s="1">
        <f t="shared" si="3"/>
        <v>0.1</v>
      </c>
      <c r="J58" s="18">
        <f t="shared" si="4"/>
        <v>2.1</v>
      </c>
    </row>
    <row r="59" spans="1:10" ht="60" x14ac:dyDescent="0.25">
      <c r="A59" s="8">
        <v>54</v>
      </c>
      <c r="B59" s="19" t="s">
        <v>128</v>
      </c>
      <c r="C59" s="19">
        <v>100</v>
      </c>
      <c r="D59" s="8" t="s">
        <v>30</v>
      </c>
      <c r="E59" s="16">
        <v>5.5</v>
      </c>
      <c r="F59" s="16">
        <f t="shared" si="1"/>
        <v>550</v>
      </c>
      <c r="G59" s="16">
        <f t="shared" si="2"/>
        <v>594</v>
      </c>
      <c r="H59" s="9">
        <v>0.08</v>
      </c>
      <c r="I59" s="1">
        <f t="shared" si="3"/>
        <v>0.44</v>
      </c>
      <c r="J59" s="18">
        <f t="shared" si="4"/>
        <v>5.94</v>
      </c>
    </row>
    <row r="60" spans="1:10" ht="15.75" x14ac:dyDescent="0.25">
      <c r="A60" s="8">
        <v>55</v>
      </c>
      <c r="B60" s="19" t="s">
        <v>137</v>
      </c>
      <c r="C60" s="19">
        <v>100</v>
      </c>
      <c r="D60" s="8" t="s">
        <v>30</v>
      </c>
      <c r="E60" s="16">
        <v>4.5</v>
      </c>
      <c r="F60" s="16">
        <f t="shared" si="1"/>
        <v>450</v>
      </c>
      <c r="G60" s="16">
        <f t="shared" si="2"/>
        <v>472.49999999999994</v>
      </c>
      <c r="H60" s="9">
        <v>0.05</v>
      </c>
      <c r="I60" s="1">
        <f t="shared" si="3"/>
        <v>0.22500000000000001</v>
      </c>
      <c r="J60" s="18">
        <f t="shared" si="4"/>
        <v>4.7249999999999996</v>
      </c>
    </row>
    <row r="61" spans="1:10" ht="15.75" x14ac:dyDescent="0.25">
      <c r="A61" s="8">
        <v>56</v>
      </c>
      <c r="B61" s="19" t="s">
        <v>139</v>
      </c>
      <c r="C61" s="19">
        <v>100</v>
      </c>
      <c r="D61" s="8" t="s">
        <v>31</v>
      </c>
      <c r="E61" s="16">
        <v>4.5</v>
      </c>
      <c r="F61" s="16">
        <f t="shared" si="1"/>
        <v>450</v>
      </c>
      <c r="G61" s="16">
        <f t="shared" si="2"/>
        <v>472.49999999999994</v>
      </c>
      <c r="H61" s="9">
        <v>0.05</v>
      </c>
      <c r="I61" s="1">
        <f t="shared" si="3"/>
        <v>0.22500000000000001</v>
      </c>
      <c r="J61" s="18">
        <f t="shared" si="4"/>
        <v>4.7249999999999996</v>
      </c>
    </row>
    <row r="62" spans="1:10" ht="15.75" x14ac:dyDescent="0.25">
      <c r="A62" s="8">
        <v>57</v>
      </c>
      <c r="B62" s="19" t="s">
        <v>140</v>
      </c>
      <c r="C62" s="19">
        <v>300</v>
      </c>
      <c r="D62" s="8" t="s">
        <v>30</v>
      </c>
      <c r="E62" s="16">
        <v>2</v>
      </c>
      <c r="F62" s="16">
        <f t="shared" si="1"/>
        <v>600</v>
      </c>
      <c r="G62" s="16">
        <f t="shared" si="2"/>
        <v>630</v>
      </c>
      <c r="H62" s="9">
        <v>0.05</v>
      </c>
      <c r="I62" s="1">
        <f t="shared" si="3"/>
        <v>0.1</v>
      </c>
      <c r="J62" s="18">
        <f t="shared" si="4"/>
        <v>2.1</v>
      </c>
    </row>
    <row r="63" spans="1:10" ht="15.75" x14ac:dyDescent="0.25">
      <c r="A63" s="8">
        <v>58</v>
      </c>
      <c r="B63" s="19" t="s">
        <v>160</v>
      </c>
      <c r="C63" s="19">
        <v>100</v>
      </c>
      <c r="D63" s="8" t="s">
        <v>30</v>
      </c>
      <c r="E63" s="16">
        <v>4.8</v>
      </c>
      <c r="F63" s="16">
        <f t="shared" si="1"/>
        <v>480</v>
      </c>
      <c r="G63" s="16">
        <f t="shared" si="2"/>
        <v>504</v>
      </c>
      <c r="H63" s="9">
        <v>0.05</v>
      </c>
      <c r="I63" s="1">
        <f t="shared" si="3"/>
        <v>0.24</v>
      </c>
      <c r="J63" s="18">
        <f t="shared" si="4"/>
        <v>5.04</v>
      </c>
    </row>
    <row r="64" spans="1:10" ht="15.75" x14ac:dyDescent="0.25">
      <c r="A64" s="8">
        <v>59</v>
      </c>
      <c r="B64" s="19" t="s">
        <v>161</v>
      </c>
      <c r="C64" s="19">
        <v>500</v>
      </c>
      <c r="D64" s="8" t="s">
        <v>30</v>
      </c>
      <c r="E64" s="16">
        <v>3.1</v>
      </c>
      <c r="F64" s="16">
        <f t="shared" si="1"/>
        <v>1550</v>
      </c>
      <c r="G64" s="16">
        <f t="shared" si="2"/>
        <v>1906.5</v>
      </c>
      <c r="H64" s="9">
        <v>0.23</v>
      </c>
      <c r="I64" s="1">
        <f t="shared" si="3"/>
        <v>0.71300000000000008</v>
      </c>
      <c r="J64" s="18">
        <f t="shared" si="4"/>
        <v>3.8130000000000002</v>
      </c>
    </row>
    <row r="65" spans="1:10" ht="45" x14ac:dyDescent="0.25">
      <c r="A65" s="8">
        <v>60</v>
      </c>
      <c r="B65" s="19" t="s">
        <v>129</v>
      </c>
      <c r="C65" s="19">
        <v>50</v>
      </c>
      <c r="D65" s="8" t="s">
        <v>30</v>
      </c>
      <c r="E65" s="16">
        <v>50</v>
      </c>
      <c r="F65" s="16">
        <f t="shared" si="1"/>
        <v>2500</v>
      </c>
      <c r="G65" s="16">
        <f t="shared" si="2"/>
        <v>2625</v>
      </c>
      <c r="H65" s="9">
        <v>0.05</v>
      </c>
      <c r="I65" s="1">
        <f t="shared" si="3"/>
        <v>2.5</v>
      </c>
      <c r="J65" s="18">
        <f t="shared" si="4"/>
        <v>52.5</v>
      </c>
    </row>
    <row r="66" spans="1:10" ht="15.75" x14ac:dyDescent="0.25">
      <c r="A66" s="10"/>
      <c r="B66" s="10"/>
      <c r="C66" s="45" t="s">
        <v>56</v>
      </c>
      <c r="D66" s="45"/>
      <c r="E66" s="10"/>
      <c r="F66" s="28">
        <f>SUM(F6:F65)</f>
        <v>55842.85</v>
      </c>
      <c r="G66" s="28">
        <f>SUM(G6:G65)</f>
        <v>59729.349000000002</v>
      </c>
      <c r="H66" s="10"/>
      <c r="J66" s="23"/>
    </row>
    <row r="67" spans="1:10" ht="15.75" x14ac:dyDescent="0.25">
      <c r="A67" s="10"/>
      <c r="B67" s="10"/>
      <c r="C67" s="11"/>
      <c r="D67" s="11"/>
      <c r="E67" s="10"/>
      <c r="F67" s="16"/>
      <c r="G67" s="12"/>
      <c r="H67" s="10"/>
      <c r="J67" s="24"/>
    </row>
    <row r="68" spans="1:10" ht="15.75" x14ac:dyDescent="0.25">
      <c r="A68" s="10"/>
      <c r="B68" s="10"/>
      <c r="C68" s="11"/>
      <c r="D68" s="11"/>
      <c r="E68" s="10"/>
      <c r="F68" s="12"/>
      <c r="G68" s="12"/>
      <c r="H68" s="10"/>
      <c r="J68" s="25"/>
    </row>
    <row r="69" spans="1:10" ht="15.75" x14ac:dyDescent="0.25">
      <c r="A69" s="10"/>
      <c r="B69" s="10"/>
      <c r="C69" s="11"/>
      <c r="D69" s="11"/>
      <c r="E69" s="10"/>
      <c r="F69" s="12"/>
      <c r="G69" s="12"/>
      <c r="H69" s="10"/>
      <c r="J69" s="25"/>
    </row>
    <row r="70" spans="1:10" ht="15.75" x14ac:dyDescent="0.25">
      <c r="A70" s="10"/>
      <c r="B70" s="10"/>
      <c r="C70" s="11"/>
      <c r="D70" s="11"/>
      <c r="E70" s="10"/>
      <c r="F70" s="12"/>
      <c r="G70" s="12"/>
      <c r="H70" s="10"/>
      <c r="J70" s="25"/>
    </row>
    <row r="71" spans="1:10" ht="15.75" x14ac:dyDescent="0.25">
      <c r="A71" s="10"/>
      <c r="B71" s="10"/>
      <c r="C71" s="11"/>
      <c r="D71" s="11"/>
      <c r="E71" s="10"/>
      <c r="F71" s="12"/>
      <c r="G71" s="12"/>
      <c r="H71" s="10"/>
      <c r="J71" s="25"/>
    </row>
    <row r="72" spans="1:10" ht="15.75" x14ac:dyDescent="0.25">
      <c r="A72" s="10"/>
      <c r="B72" s="10"/>
      <c r="C72" s="11"/>
      <c r="D72" s="11"/>
      <c r="E72" s="10"/>
      <c r="F72" s="12"/>
      <c r="G72" s="12"/>
      <c r="H72" s="10"/>
      <c r="J72" s="25"/>
    </row>
    <row r="73" spans="1:10" ht="15.75" x14ac:dyDescent="0.25">
      <c r="A73" s="10"/>
      <c r="B73" s="10"/>
      <c r="C73" s="11"/>
      <c r="D73" s="11"/>
      <c r="E73" s="10"/>
      <c r="F73" s="12"/>
      <c r="G73" s="12"/>
      <c r="H73" s="10"/>
      <c r="J73" s="25"/>
    </row>
    <row r="74" spans="1:10" ht="15.75" x14ac:dyDescent="0.25">
      <c r="A74" s="10"/>
      <c r="B74" s="10"/>
      <c r="C74" s="11"/>
      <c r="D74" s="11"/>
      <c r="E74" s="10"/>
      <c r="F74" s="12"/>
      <c r="G74" s="12"/>
      <c r="H74" s="10"/>
      <c r="J74" s="25"/>
    </row>
    <row r="75" spans="1:10" ht="15.75" x14ac:dyDescent="0.25">
      <c r="A75" s="10"/>
      <c r="B75" s="10"/>
      <c r="C75" s="11"/>
      <c r="D75" s="11"/>
      <c r="E75" s="10"/>
      <c r="F75" s="12"/>
      <c r="G75" s="12"/>
      <c r="H75" s="10"/>
      <c r="J75" s="25"/>
    </row>
    <row r="76" spans="1:10" ht="15.75" x14ac:dyDescent="0.25">
      <c r="A76" s="10"/>
      <c r="B76" s="10"/>
      <c r="C76" s="11"/>
      <c r="D76" s="11"/>
      <c r="E76" s="10"/>
      <c r="F76" s="12"/>
      <c r="G76" s="12"/>
      <c r="H76" s="10"/>
      <c r="J76" s="25"/>
    </row>
    <row r="77" spans="1:10" ht="15.75" x14ac:dyDescent="0.25">
      <c r="A77" s="10"/>
      <c r="B77" s="10"/>
      <c r="C77" s="11"/>
      <c r="D77" s="11"/>
      <c r="E77" s="10"/>
      <c r="F77" s="12"/>
      <c r="G77" s="12"/>
      <c r="H77" s="10"/>
      <c r="J77" s="25"/>
    </row>
    <row r="78" spans="1:10" ht="15.75" x14ac:dyDescent="0.25">
      <c r="A78" s="10"/>
      <c r="B78" s="10"/>
      <c r="C78" s="11"/>
      <c r="D78" s="11"/>
      <c r="E78" s="10"/>
      <c r="F78" s="12"/>
      <c r="G78" s="12"/>
      <c r="H78" s="10"/>
      <c r="J78" s="25"/>
    </row>
    <row r="79" spans="1:10" ht="15.75" x14ac:dyDescent="0.25">
      <c r="A79" s="10"/>
      <c r="B79" s="10"/>
      <c r="C79" s="11"/>
      <c r="D79" s="11"/>
      <c r="E79" s="10"/>
      <c r="F79" s="12"/>
      <c r="G79" s="12"/>
      <c r="H79" s="10"/>
      <c r="J79" s="25"/>
    </row>
    <row r="80" spans="1:10" ht="15.75" x14ac:dyDescent="0.25">
      <c r="A80" s="10"/>
      <c r="B80" s="10"/>
      <c r="C80" s="10"/>
      <c r="D80" s="10"/>
      <c r="E80" s="10"/>
      <c r="F80" s="10"/>
      <c r="G80" s="10"/>
      <c r="H80" s="10"/>
      <c r="J80" s="25"/>
    </row>
    <row r="81" spans="1:10" ht="19.5" x14ac:dyDescent="0.3">
      <c r="A81" s="43" t="s">
        <v>124</v>
      </c>
      <c r="B81" s="43"/>
      <c r="J81" s="25"/>
    </row>
    <row r="82" spans="1:10" ht="19.5" x14ac:dyDescent="0.3">
      <c r="A82" s="5"/>
      <c r="B82" s="5"/>
      <c r="J82" s="25"/>
    </row>
    <row r="83" spans="1:10" ht="18.75" x14ac:dyDescent="0.3">
      <c r="A83" s="33" t="s">
        <v>57</v>
      </c>
      <c r="B83" s="33"/>
      <c r="C83" s="33"/>
      <c r="D83" s="33"/>
      <c r="E83" s="33"/>
      <c r="F83" s="33"/>
      <c r="G83" s="33"/>
      <c r="H83" s="33"/>
      <c r="J83" s="25"/>
    </row>
    <row r="84" spans="1:10" ht="18.75" x14ac:dyDescent="0.3">
      <c r="A84" s="3"/>
      <c r="B84" s="3"/>
      <c r="J84" s="23"/>
    </row>
    <row r="85" spans="1:10" ht="48" x14ac:dyDescent="0.3">
      <c r="A85" s="8" t="s">
        <v>58</v>
      </c>
      <c r="B85" s="6" t="s">
        <v>1</v>
      </c>
      <c r="C85" s="6" t="s">
        <v>2</v>
      </c>
      <c r="D85" s="6"/>
      <c r="E85" s="6" t="s">
        <v>3</v>
      </c>
      <c r="F85" s="6" t="s">
        <v>4</v>
      </c>
      <c r="G85" s="6" t="s">
        <v>5</v>
      </c>
      <c r="H85" s="6" t="s">
        <v>6</v>
      </c>
      <c r="I85" s="2" t="s">
        <v>117</v>
      </c>
      <c r="J85" s="18" t="s">
        <v>118</v>
      </c>
    </row>
    <row r="86" spans="1:10" ht="15.75" x14ac:dyDescent="0.25">
      <c r="A86" s="8">
        <v>1</v>
      </c>
      <c r="B86" s="6" t="s">
        <v>59</v>
      </c>
      <c r="C86" s="19">
        <v>1300</v>
      </c>
      <c r="D86" s="8" t="s">
        <v>32</v>
      </c>
      <c r="E86" s="16">
        <v>5</v>
      </c>
      <c r="F86" s="16">
        <f>E86*C86</f>
        <v>6500</v>
      </c>
      <c r="G86" s="16">
        <f>J86*C86</f>
        <v>6825</v>
      </c>
      <c r="H86" s="9">
        <v>0.05</v>
      </c>
      <c r="I86" s="1">
        <f>E86*H86</f>
        <v>0.25</v>
      </c>
      <c r="J86" s="18">
        <f t="shared" ref="J86:J133" si="5">E86+I86</f>
        <v>5.25</v>
      </c>
    </row>
    <row r="87" spans="1:10" ht="15.75" x14ac:dyDescent="0.25">
      <c r="A87" s="8">
        <v>2</v>
      </c>
      <c r="B87" s="6" t="s">
        <v>60</v>
      </c>
      <c r="C87" s="19">
        <v>200</v>
      </c>
      <c r="D87" s="8" t="s">
        <v>32</v>
      </c>
      <c r="E87" s="16">
        <v>1.5</v>
      </c>
      <c r="F87" s="16">
        <f t="shared" ref="F87:F133" si="6">E87*C87</f>
        <v>300</v>
      </c>
      <c r="G87" s="16">
        <f t="shared" ref="G87:G133" si="7">J87*C87</f>
        <v>315</v>
      </c>
      <c r="H87" s="9">
        <v>0.05</v>
      </c>
      <c r="I87" s="1">
        <f t="shared" ref="I87:I133" si="8">E87*H87</f>
        <v>7.5000000000000011E-2</v>
      </c>
      <c r="J87" s="18">
        <f t="shared" si="5"/>
        <v>1.575</v>
      </c>
    </row>
    <row r="88" spans="1:10" ht="15.75" x14ac:dyDescent="0.25">
      <c r="A88" s="8">
        <v>3</v>
      </c>
      <c r="B88" s="6" t="s">
        <v>61</v>
      </c>
      <c r="C88" s="19">
        <v>300</v>
      </c>
      <c r="D88" s="8" t="s">
        <v>32</v>
      </c>
      <c r="E88" s="16">
        <v>2.1</v>
      </c>
      <c r="F88" s="16">
        <f t="shared" si="6"/>
        <v>630</v>
      </c>
      <c r="G88" s="16">
        <f t="shared" si="7"/>
        <v>661.5</v>
      </c>
      <c r="H88" s="9">
        <v>0.05</v>
      </c>
      <c r="I88" s="1">
        <f t="shared" si="8"/>
        <v>0.10500000000000001</v>
      </c>
      <c r="J88" s="18">
        <f t="shared" si="5"/>
        <v>2.2050000000000001</v>
      </c>
    </row>
    <row r="89" spans="1:10" ht="15.75" x14ac:dyDescent="0.25">
      <c r="A89" s="8">
        <v>4</v>
      </c>
      <c r="B89" s="6" t="s">
        <v>62</v>
      </c>
      <c r="C89" s="19">
        <v>1500</v>
      </c>
      <c r="D89" s="8" t="s">
        <v>32</v>
      </c>
      <c r="E89" s="16">
        <v>2.8</v>
      </c>
      <c r="F89" s="16">
        <f t="shared" si="6"/>
        <v>4200</v>
      </c>
      <c r="G89" s="16">
        <f t="shared" si="7"/>
        <v>4410</v>
      </c>
      <c r="H89" s="9">
        <v>0.05</v>
      </c>
      <c r="I89" s="1">
        <f t="shared" si="8"/>
        <v>0.13999999999999999</v>
      </c>
      <c r="J89" s="18">
        <f t="shared" si="5"/>
        <v>2.94</v>
      </c>
    </row>
    <row r="90" spans="1:10" ht="15.75" x14ac:dyDescent="0.25">
      <c r="A90" s="8">
        <v>5</v>
      </c>
      <c r="B90" s="6" t="s">
        <v>63</v>
      </c>
      <c r="C90" s="19">
        <v>8000</v>
      </c>
      <c r="D90" s="8" t="s">
        <v>30</v>
      </c>
      <c r="E90" s="16">
        <v>0.6</v>
      </c>
      <c r="F90" s="16">
        <f t="shared" si="6"/>
        <v>4800</v>
      </c>
      <c r="G90" s="16">
        <f t="shared" si="7"/>
        <v>5040</v>
      </c>
      <c r="H90" s="9">
        <v>0.05</v>
      </c>
      <c r="I90" s="1">
        <f t="shared" si="8"/>
        <v>0.03</v>
      </c>
      <c r="J90" s="18">
        <f t="shared" si="5"/>
        <v>0.63</v>
      </c>
    </row>
    <row r="91" spans="1:10" ht="15.75" x14ac:dyDescent="0.25">
      <c r="A91" s="8">
        <v>6</v>
      </c>
      <c r="B91" s="6" t="s">
        <v>64</v>
      </c>
      <c r="C91" s="19">
        <v>50</v>
      </c>
      <c r="D91" s="8" t="s">
        <v>32</v>
      </c>
      <c r="E91" s="16">
        <v>2.2000000000000002</v>
      </c>
      <c r="F91" s="16">
        <f t="shared" si="6"/>
        <v>110.00000000000001</v>
      </c>
      <c r="G91" s="16">
        <f t="shared" si="7"/>
        <v>115.5</v>
      </c>
      <c r="H91" s="9">
        <v>0.05</v>
      </c>
      <c r="I91" s="1">
        <f t="shared" si="8"/>
        <v>0.11000000000000001</v>
      </c>
      <c r="J91" s="18">
        <f t="shared" si="5"/>
        <v>2.31</v>
      </c>
    </row>
    <row r="92" spans="1:10" ht="15.75" x14ac:dyDescent="0.25">
      <c r="A92" s="8">
        <v>7</v>
      </c>
      <c r="B92" s="6" t="s">
        <v>65</v>
      </c>
      <c r="C92" s="19">
        <v>20</v>
      </c>
      <c r="D92" s="8" t="s">
        <v>30</v>
      </c>
      <c r="E92" s="16">
        <v>1.5</v>
      </c>
      <c r="F92" s="16">
        <f t="shared" si="6"/>
        <v>30</v>
      </c>
      <c r="G92" s="16">
        <f t="shared" si="7"/>
        <v>31.5</v>
      </c>
      <c r="H92" s="9">
        <v>0.05</v>
      </c>
      <c r="I92" s="1">
        <f t="shared" si="8"/>
        <v>7.5000000000000011E-2</v>
      </c>
      <c r="J92" s="18">
        <f t="shared" si="5"/>
        <v>1.575</v>
      </c>
    </row>
    <row r="93" spans="1:10" ht="15.75" x14ac:dyDescent="0.25">
      <c r="A93" s="8">
        <v>8</v>
      </c>
      <c r="B93" s="6" t="s">
        <v>66</v>
      </c>
      <c r="C93" s="19">
        <v>120</v>
      </c>
      <c r="D93" s="8" t="s">
        <v>32</v>
      </c>
      <c r="E93" s="16">
        <v>4</v>
      </c>
      <c r="F93" s="16">
        <f t="shared" si="6"/>
        <v>480</v>
      </c>
      <c r="G93" s="16">
        <f t="shared" si="7"/>
        <v>518.40000000000009</v>
      </c>
      <c r="H93" s="9">
        <v>0.08</v>
      </c>
      <c r="I93" s="1">
        <f t="shared" si="8"/>
        <v>0.32</v>
      </c>
      <c r="J93" s="18">
        <f t="shared" si="5"/>
        <v>4.32</v>
      </c>
    </row>
    <row r="94" spans="1:10" ht="15.75" x14ac:dyDescent="0.25">
      <c r="A94" s="8">
        <v>9</v>
      </c>
      <c r="B94" s="6" t="s">
        <v>67</v>
      </c>
      <c r="C94" s="19">
        <v>800</v>
      </c>
      <c r="D94" s="8" t="s">
        <v>32</v>
      </c>
      <c r="E94" s="16">
        <v>2.2000000000000002</v>
      </c>
      <c r="F94" s="16">
        <f t="shared" si="6"/>
        <v>1760.0000000000002</v>
      </c>
      <c r="G94" s="16">
        <f t="shared" si="7"/>
        <v>1848</v>
      </c>
      <c r="H94" s="9">
        <v>0.05</v>
      </c>
      <c r="I94" s="1">
        <f t="shared" si="8"/>
        <v>0.11000000000000001</v>
      </c>
      <c r="J94" s="18">
        <f t="shared" si="5"/>
        <v>2.31</v>
      </c>
    </row>
    <row r="95" spans="1:10" ht="15.75" x14ac:dyDescent="0.25">
      <c r="A95" s="8">
        <v>10</v>
      </c>
      <c r="B95" s="6" t="s">
        <v>68</v>
      </c>
      <c r="C95" s="19">
        <v>200</v>
      </c>
      <c r="D95" s="8" t="s">
        <v>32</v>
      </c>
      <c r="E95" s="16">
        <v>6</v>
      </c>
      <c r="F95" s="16">
        <f t="shared" si="6"/>
        <v>1200</v>
      </c>
      <c r="G95" s="16">
        <f t="shared" si="7"/>
        <v>1260</v>
      </c>
      <c r="H95" s="9">
        <v>0.05</v>
      </c>
      <c r="I95" s="1">
        <f t="shared" si="8"/>
        <v>0.30000000000000004</v>
      </c>
      <c r="J95" s="18">
        <f t="shared" si="5"/>
        <v>6.3</v>
      </c>
    </row>
    <row r="96" spans="1:10" ht="15.75" x14ac:dyDescent="0.25">
      <c r="A96" s="8">
        <v>11</v>
      </c>
      <c r="B96" s="6" t="s">
        <v>69</v>
      </c>
      <c r="C96" s="19">
        <v>300</v>
      </c>
      <c r="D96" s="8" t="s">
        <v>32</v>
      </c>
      <c r="E96" s="16">
        <v>5</v>
      </c>
      <c r="F96" s="16">
        <f t="shared" si="6"/>
        <v>1500</v>
      </c>
      <c r="G96" s="16">
        <f t="shared" si="7"/>
        <v>1575</v>
      </c>
      <c r="H96" s="9">
        <v>0.05</v>
      </c>
      <c r="I96" s="1">
        <f t="shared" si="8"/>
        <v>0.25</v>
      </c>
      <c r="J96" s="18">
        <f t="shared" si="5"/>
        <v>5.25</v>
      </c>
    </row>
    <row r="97" spans="1:10" ht="15.75" x14ac:dyDescent="0.25">
      <c r="A97" s="8">
        <v>12</v>
      </c>
      <c r="B97" s="6" t="s">
        <v>70</v>
      </c>
      <c r="C97" s="19">
        <v>300</v>
      </c>
      <c r="D97" s="8" t="s">
        <v>32</v>
      </c>
      <c r="E97" s="16">
        <v>5</v>
      </c>
      <c r="F97" s="16">
        <f t="shared" si="6"/>
        <v>1500</v>
      </c>
      <c r="G97" s="16">
        <f t="shared" si="7"/>
        <v>1620</v>
      </c>
      <c r="H97" s="9">
        <v>0.08</v>
      </c>
      <c r="I97" s="1">
        <f t="shared" si="8"/>
        <v>0.4</v>
      </c>
      <c r="J97" s="18">
        <f t="shared" si="5"/>
        <v>5.4</v>
      </c>
    </row>
    <row r="98" spans="1:10" ht="15.75" x14ac:dyDescent="0.25">
      <c r="A98" s="8">
        <v>13</v>
      </c>
      <c r="B98" s="6" t="s">
        <v>71</v>
      </c>
      <c r="C98" s="19">
        <v>150</v>
      </c>
      <c r="D98" s="8" t="s">
        <v>91</v>
      </c>
      <c r="E98" s="16">
        <v>1.6</v>
      </c>
      <c r="F98" s="16">
        <f t="shared" si="6"/>
        <v>240</v>
      </c>
      <c r="G98" s="16">
        <f t="shared" si="7"/>
        <v>252.00000000000003</v>
      </c>
      <c r="H98" s="9">
        <v>0.05</v>
      </c>
      <c r="I98" s="1">
        <f t="shared" si="8"/>
        <v>8.0000000000000016E-2</v>
      </c>
      <c r="J98" s="18">
        <f t="shared" si="5"/>
        <v>1.6800000000000002</v>
      </c>
    </row>
    <row r="99" spans="1:10" ht="15.75" x14ac:dyDescent="0.25">
      <c r="A99" s="8">
        <v>14</v>
      </c>
      <c r="B99" s="6" t="s">
        <v>72</v>
      </c>
      <c r="C99" s="19">
        <v>400</v>
      </c>
      <c r="D99" s="8" t="s">
        <v>32</v>
      </c>
      <c r="E99" s="16">
        <v>5</v>
      </c>
      <c r="F99" s="16">
        <f t="shared" si="6"/>
        <v>2000</v>
      </c>
      <c r="G99" s="16">
        <f t="shared" si="7"/>
        <v>2100</v>
      </c>
      <c r="H99" s="9">
        <v>0.05</v>
      </c>
      <c r="I99" s="1">
        <f t="shared" si="8"/>
        <v>0.25</v>
      </c>
      <c r="J99" s="18">
        <f t="shared" si="5"/>
        <v>5.25</v>
      </c>
    </row>
    <row r="100" spans="1:10" ht="15.75" x14ac:dyDescent="0.25">
      <c r="A100" s="8">
        <v>15</v>
      </c>
      <c r="B100" s="6" t="s">
        <v>73</v>
      </c>
      <c r="C100" s="19">
        <v>100</v>
      </c>
      <c r="D100" s="8" t="s">
        <v>32</v>
      </c>
      <c r="E100" s="16">
        <v>7</v>
      </c>
      <c r="F100" s="16">
        <f t="shared" si="6"/>
        <v>700</v>
      </c>
      <c r="G100" s="16">
        <f t="shared" si="7"/>
        <v>735</v>
      </c>
      <c r="H100" s="9">
        <v>0.05</v>
      </c>
      <c r="I100" s="1">
        <f t="shared" si="8"/>
        <v>0.35000000000000003</v>
      </c>
      <c r="J100" s="18">
        <f t="shared" si="5"/>
        <v>7.35</v>
      </c>
    </row>
    <row r="101" spans="1:10" ht="15.75" x14ac:dyDescent="0.25">
      <c r="A101" s="8">
        <v>16</v>
      </c>
      <c r="B101" s="6" t="s">
        <v>74</v>
      </c>
      <c r="C101" s="19">
        <v>80</v>
      </c>
      <c r="D101" s="8" t="s">
        <v>30</v>
      </c>
      <c r="E101" s="16">
        <v>2.9</v>
      </c>
      <c r="F101" s="16">
        <f t="shared" si="6"/>
        <v>232</v>
      </c>
      <c r="G101" s="16">
        <f t="shared" si="7"/>
        <v>243.6</v>
      </c>
      <c r="H101" s="9">
        <v>0.05</v>
      </c>
      <c r="I101" s="1">
        <f t="shared" si="8"/>
        <v>0.14499999999999999</v>
      </c>
      <c r="J101" s="18">
        <f t="shared" si="5"/>
        <v>3.0449999999999999</v>
      </c>
    </row>
    <row r="102" spans="1:10" ht="15.75" x14ac:dyDescent="0.25">
      <c r="A102" s="8">
        <v>17</v>
      </c>
      <c r="B102" s="6" t="s">
        <v>75</v>
      </c>
      <c r="C102" s="19">
        <v>300</v>
      </c>
      <c r="D102" s="8" t="s">
        <v>32</v>
      </c>
      <c r="E102" s="16">
        <v>5</v>
      </c>
      <c r="F102" s="16">
        <f t="shared" si="6"/>
        <v>1500</v>
      </c>
      <c r="G102" s="16">
        <f t="shared" si="7"/>
        <v>1575</v>
      </c>
      <c r="H102" s="9">
        <v>0.05</v>
      </c>
      <c r="I102" s="1">
        <f t="shared" si="8"/>
        <v>0.25</v>
      </c>
      <c r="J102" s="18">
        <f t="shared" si="5"/>
        <v>5.25</v>
      </c>
    </row>
    <row r="103" spans="1:10" ht="15.75" x14ac:dyDescent="0.25">
      <c r="A103" s="8">
        <v>18</v>
      </c>
      <c r="B103" s="6" t="s">
        <v>76</v>
      </c>
      <c r="C103" s="19">
        <v>80</v>
      </c>
      <c r="D103" s="8" t="s">
        <v>32</v>
      </c>
      <c r="E103" s="16">
        <v>6</v>
      </c>
      <c r="F103" s="16">
        <f t="shared" si="6"/>
        <v>480</v>
      </c>
      <c r="G103" s="16">
        <f t="shared" si="7"/>
        <v>504</v>
      </c>
      <c r="H103" s="9">
        <v>0.05</v>
      </c>
      <c r="I103" s="1">
        <f t="shared" si="8"/>
        <v>0.30000000000000004</v>
      </c>
      <c r="J103" s="18">
        <f t="shared" si="5"/>
        <v>6.3</v>
      </c>
    </row>
    <row r="104" spans="1:10" ht="15.75" x14ac:dyDescent="0.25">
      <c r="A104" s="8">
        <v>19</v>
      </c>
      <c r="B104" s="6" t="s">
        <v>77</v>
      </c>
      <c r="C104" s="19">
        <v>400</v>
      </c>
      <c r="D104" s="8" t="s">
        <v>32</v>
      </c>
      <c r="E104" s="16">
        <v>5</v>
      </c>
      <c r="F104" s="16">
        <f t="shared" si="6"/>
        <v>2000</v>
      </c>
      <c r="G104" s="16">
        <f t="shared" si="7"/>
        <v>2100</v>
      </c>
      <c r="H104" s="9">
        <v>0.05</v>
      </c>
      <c r="I104" s="1">
        <f t="shared" si="8"/>
        <v>0.25</v>
      </c>
      <c r="J104" s="18">
        <f t="shared" si="5"/>
        <v>5.25</v>
      </c>
    </row>
    <row r="105" spans="1:10" ht="15.75" x14ac:dyDescent="0.25">
      <c r="A105" s="8">
        <v>20</v>
      </c>
      <c r="B105" s="6" t="s">
        <v>78</v>
      </c>
      <c r="C105" s="19">
        <v>7000</v>
      </c>
      <c r="D105" s="8" t="s">
        <v>32</v>
      </c>
      <c r="E105" s="16">
        <v>2.7</v>
      </c>
      <c r="F105" s="16">
        <f t="shared" si="6"/>
        <v>18900</v>
      </c>
      <c r="G105" s="16">
        <f t="shared" si="7"/>
        <v>19845</v>
      </c>
      <c r="H105" s="9">
        <v>0.05</v>
      </c>
      <c r="I105" s="1">
        <f t="shared" si="8"/>
        <v>0.13500000000000001</v>
      </c>
      <c r="J105" s="18">
        <f t="shared" si="5"/>
        <v>2.835</v>
      </c>
    </row>
    <row r="106" spans="1:10" ht="15.75" x14ac:dyDescent="0.25">
      <c r="A106" s="8">
        <v>21</v>
      </c>
      <c r="B106" s="6" t="s">
        <v>158</v>
      </c>
      <c r="C106" s="19">
        <v>1200</v>
      </c>
      <c r="D106" s="8" t="s">
        <v>32</v>
      </c>
      <c r="E106" s="16">
        <v>13</v>
      </c>
      <c r="F106" s="16">
        <f t="shared" si="6"/>
        <v>15600</v>
      </c>
      <c r="G106" s="16">
        <f t="shared" si="7"/>
        <v>16380</v>
      </c>
      <c r="H106" s="9">
        <v>0.05</v>
      </c>
      <c r="I106" s="1">
        <f t="shared" si="8"/>
        <v>0.65</v>
      </c>
      <c r="J106" s="18">
        <f t="shared" si="5"/>
        <v>13.65</v>
      </c>
    </row>
    <row r="107" spans="1:10" ht="31.5" x14ac:dyDescent="0.25">
      <c r="A107" s="8">
        <v>22</v>
      </c>
      <c r="B107" s="6" t="s">
        <v>155</v>
      </c>
      <c r="C107" s="19">
        <v>300</v>
      </c>
      <c r="D107" s="8" t="s">
        <v>32</v>
      </c>
      <c r="E107" s="16">
        <v>25</v>
      </c>
      <c r="F107" s="16">
        <f t="shared" si="6"/>
        <v>7500</v>
      </c>
      <c r="G107" s="16">
        <f t="shared" si="7"/>
        <v>7875</v>
      </c>
      <c r="H107" s="9">
        <v>0.05</v>
      </c>
      <c r="I107" s="1">
        <f t="shared" si="8"/>
        <v>1.25</v>
      </c>
      <c r="J107" s="18">
        <f t="shared" si="5"/>
        <v>26.25</v>
      </c>
    </row>
    <row r="108" spans="1:10" ht="15.75" x14ac:dyDescent="0.25">
      <c r="A108" s="8">
        <v>23</v>
      </c>
      <c r="B108" s="6" t="s">
        <v>153</v>
      </c>
      <c r="C108" s="19">
        <v>50</v>
      </c>
      <c r="D108" s="8" t="s">
        <v>107</v>
      </c>
      <c r="E108" s="16">
        <v>4.2</v>
      </c>
      <c r="F108" s="16">
        <f t="shared" si="6"/>
        <v>210</v>
      </c>
      <c r="G108" s="16">
        <f t="shared" si="7"/>
        <v>220.5</v>
      </c>
      <c r="H108" s="9">
        <v>0.05</v>
      </c>
      <c r="I108" s="1">
        <f t="shared" si="8"/>
        <v>0.21000000000000002</v>
      </c>
      <c r="J108" s="18">
        <f t="shared" si="5"/>
        <v>4.41</v>
      </c>
    </row>
    <row r="109" spans="1:10" ht="15.75" x14ac:dyDescent="0.25">
      <c r="A109" s="8">
        <v>24</v>
      </c>
      <c r="B109" s="6" t="s">
        <v>79</v>
      </c>
      <c r="C109" s="19">
        <v>30</v>
      </c>
      <c r="D109" s="8" t="s">
        <v>32</v>
      </c>
      <c r="E109" s="16">
        <v>3</v>
      </c>
      <c r="F109" s="16">
        <f t="shared" si="6"/>
        <v>90</v>
      </c>
      <c r="G109" s="16">
        <f t="shared" si="7"/>
        <v>94.5</v>
      </c>
      <c r="H109" s="9">
        <v>0.05</v>
      </c>
      <c r="I109" s="1">
        <f t="shared" si="8"/>
        <v>0.15000000000000002</v>
      </c>
      <c r="J109" s="18">
        <f t="shared" si="5"/>
        <v>3.15</v>
      </c>
    </row>
    <row r="110" spans="1:10" ht="15.75" x14ac:dyDescent="0.25">
      <c r="A110" s="8">
        <v>25</v>
      </c>
      <c r="B110" s="6" t="s">
        <v>80</v>
      </c>
      <c r="C110" s="19">
        <v>50</v>
      </c>
      <c r="D110" s="8" t="s">
        <v>32</v>
      </c>
      <c r="E110" s="16">
        <v>5.5</v>
      </c>
      <c r="F110" s="16">
        <f t="shared" si="6"/>
        <v>275</v>
      </c>
      <c r="G110" s="16">
        <f t="shared" si="7"/>
        <v>288.75</v>
      </c>
      <c r="H110" s="9">
        <v>0.05</v>
      </c>
      <c r="I110" s="1">
        <f t="shared" si="8"/>
        <v>0.27500000000000002</v>
      </c>
      <c r="J110" s="18">
        <f t="shared" si="5"/>
        <v>5.7750000000000004</v>
      </c>
    </row>
    <row r="111" spans="1:10" ht="15.75" x14ac:dyDescent="0.25">
      <c r="A111" s="8">
        <v>26</v>
      </c>
      <c r="B111" s="6" t="s">
        <v>81</v>
      </c>
      <c r="C111" s="19">
        <v>60</v>
      </c>
      <c r="D111" s="8" t="s">
        <v>30</v>
      </c>
      <c r="E111" s="16">
        <v>2.2000000000000002</v>
      </c>
      <c r="F111" s="16">
        <f t="shared" si="6"/>
        <v>132</v>
      </c>
      <c r="G111" s="16">
        <f t="shared" si="7"/>
        <v>138.6</v>
      </c>
      <c r="H111" s="9">
        <v>0.05</v>
      </c>
      <c r="I111" s="1">
        <f t="shared" si="8"/>
        <v>0.11000000000000001</v>
      </c>
      <c r="J111" s="18">
        <f t="shared" si="5"/>
        <v>2.31</v>
      </c>
    </row>
    <row r="112" spans="1:10" ht="15.75" x14ac:dyDescent="0.25">
      <c r="A112" s="8">
        <v>27</v>
      </c>
      <c r="B112" s="6" t="s">
        <v>82</v>
      </c>
      <c r="C112" s="19">
        <v>30</v>
      </c>
      <c r="D112" s="8" t="s">
        <v>91</v>
      </c>
      <c r="E112" s="16">
        <v>2</v>
      </c>
      <c r="F112" s="16">
        <f t="shared" si="6"/>
        <v>60</v>
      </c>
      <c r="G112" s="16">
        <f t="shared" si="7"/>
        <v>63</v>
      </c>
      <c r="H112" s="9">
        <v>0.05</v>
      </c>
      <c r="I112" s="1">
        <f t="shared" si="8"/>
        <v>0.1</v>
      </c>
      <c r="J112" s="18">
        <f t="shared" si="5"/>
        <v>2.1</v>
      </c>
    </row>
    <row r="113" spans="1:10" ht="15.75" x14ac:dyDescent="0.25">
      <c r="A113" s="8">
        <v>28</v>
      </c>
      <c r="B113" s="6" t="s">
        <v>83</v>
      </c>
      <c r="C113" s="19">
        <v>250</v>
      </c>
      <c r="D113" s="8" t="s">
        <v>32</v>
      </c>
      <c r="E113" s="16">
        <v>5.2</v>
      </c>
      <c r="F113" s="16">
        <f t="shared" si="6"/>
        <v>1300</v>
      </c>
      <c r="G113" s="16">
        <f t="shared" si="7"/>
        <v>1365</v>
      </c>
      <c r="H113" s="9">
        <v>0.05</v>
      </c>
      <c r="I113" s="1">
        <f t="shared" si="8"/>
        <v>0.26</v>
      </c>
      <c r="J113" s="18">
        <f t="shared" si="5"/>
        <v>5.46</v>
      </c>
    </row>
    <row r="114" spans="1:10" ht="15.75" x14ac:dyDescent="0.25">
      <c r="A114" s="8">
        <v>29</v>
      </c>
      <c r="B114" s="6" t="s">
        <v>84</v>
      </c>
      <c r="C114" s="19">
        <v>10</v>
      </c>
      <c r="D114" s="8" t="s">
        <v>91</v>
      </c>
      <c r="E114" s="16">
        <v>2</v>
      </c>
      <c r="F114" s="16">
        <f t="shared" si="6"/>
        <v>20</v>
      </c>
      <c r="G114" s="16">
        <f t="shared" si="7"/>
        <v>21</v>
      </c>
      <c r="H114" s="9">
        <v>0.05</v>
      </c>
      <c r="I114" s="1">
        <f t="shared" si="8"/>
        <v>0.1</v>
      </c>
      <c r="J114" s="18">
        <f t="shared" si="5"/>
        <v>2.1</v>
      </c>
    </row>
    <row r="115" spans="1:10" ht="15.75" x14ac:dyDescent="0.25">
      <c r="A115" s="8">
        <v>30</v>
      </c>
      <c r="B115" s="6" t="s">
        <v>85</v>
      </c>
      <c r="C115" s="19">
        <v>45</v>
      </c>
      <c r="D115" s="8" t="s">
        <v>91</v>
      </c>
      <c r="E115" s="16">
        <v>1.9</v>
      </c>
      <c r="F115" s="16">
        <f t="shared" si="6"/>
        <v>85.5</v>
      </c>
      <c r="G115" s="16">
        <f t="shared" si="7"/>
        <v>89.774999999999991</v>
      </c>
      <c r="H115" s="9">
        <v>0.05</v>
      </c>
      <c r="I115" s="1">
        <f t="shared" si="8"/>
        <v>9.5000000000000001E-2</v>
      </c>
      <c r="J115" s="18">
        <f t="shared" si="5"/>
        <v>1.9949999999999999</v>
      </c>
    </row>
    <row r="116" spans="1:10" ht="15.75" x14ac:dyDescent="0.25">
      <c r="A116" s="8">
        <v>31</v>
      </c>
      <c r="B116" s="6" t="s">
        <v>86</v>
      </c>
      <c r="C116" s="19">
        <v>42</v>
      </c>
      <c r="D116" s="8" t="s">
        <v>30</v>
      </c>
      <c r="E116" s="16">
        <v>2</v>
      </c>
      <c r="F116" s="16">
        <f t="shared" si="6"/>
        <v>84</v>
      </c>
      <c r="G116" s="16">
        <f t="shared" si="7"/>
        <v>88.2</v>
      </c>
      <c r="H116" s="9">
        <v>0.05</v>
      </c>
      <c r="I116" s="1">
        <f t="shared" si="8"/>
        <v>0.1</v>
      </c>
      <c r="J116" s="18">
        <f t="shared" si="5"/>
        <v>2.1</v>
      </c>
    </row>
    <row r="117" spans="1:10" ht="15.75" x14ac:dyDescent="0.25">
      <c r="A117" s="8">
        <v>32</v>
      </c>
      <c r="B117" s="6" t="s">
        <v>87</v>
      </c>
      <c r="C117" s="19">
        <v>50</v>
      </c>
      <c r="D117" s="8" t="s">
        <v>32</v>
      </c>
      <c r="E117" s="16">
        <v>13</v>
      </c>
      <c r="F117" s="16">
        <f t="shared" si="6"/>
        <v>650</v>
      </c>
      <c r="G117" s="16">
        <f t="shared" si="7"/>
        <v>682.5</v>
      </c>
      <c r="H117" s="9">
        <v>0.05</v>
      </c>
      <c r="I117" s="1">
        <f t="shared" si="8"/>
        <v>0.65</v>
      </c>
      <c r="J117" s="18">
        <f t="shared" si="5"/>
        <v>13.65</v>
      </c>
    </row>
    <row r="118" spans="1:10" ht="15.75" x14ac:dyDescent="0.25">
      <c r="A118" s="8">
        <v>33</v>
      </c>
      <c r="B118" s="6" t="s">
        <v>88</v>
      </c>
      <c r="C118" s="19">
        <v>200</v>
      </c>
      <c r="D118" s="8" t="s">
        <v>32</v>
      </c>
      <c r="E118" s="16">
        <v>6</v>
      </c>
      <c r="F118" s="16">
        <f t="shared" si="6"/>
        <v>1200</v>
      </c>
      <c r="G118" s="16">
        <f t="shared" si="7"/>
        <v>1260</v>
      </c>
      <c r="H118" s="9">
        <v>0.05</v>
      </c>
      <c r="I118" s="1">
        <f t="shared" si="8"/>
        <v>0.30000000000000004</v>
      </c>
      <c r="J118" s="18">
        <f t="shared" si="5"/>
        <v>6.3</v>
      </c>
    </row>
    <row r="119" spans="1:10" ht="15.75" x14ac:dyDescent="0.25">
      <c r="A119" s="8">
        <v>34</v>
      </c>
      <c r="B119" s="6" t="s">
        <v>89</v>
      </c>
      <c r="C119" s="19">
        <v>50</v>
      </c>
      <c r="D119" s="8" t="s">
        <v>32</v>
      </c>
      <c r="E119" s="16">
        <v>11</v>
      </c>
      <c r="F119" s="16">
        <f t="shared" si="6"/>
        <v>550</v>
      </c>
      <c r="G119" s="16">
        <f t="shared" si="7"/>
        <v>577.5</v>
      </c>
      <c r="H119" s="9">
        <v>0.05</v>
      </c>
      <c r="I119" s="1">
        <f t="shared" si="8"/>
        <v>0.55000000000000004</v>
      </c>
      <c r="J119" s="18">
        <f t="shared" si="5"/>
        <v>11.55</v>
      </c>
    </row>
    <row r="120" spans="1:10" ht="15.75" x14ac:dyDescent="0.25">
      <c r="A120" s="8">
        <v>35</v>
      </c>
      <c r="B120" s="6" t="s">
        <v>90</v>
      </c>
      <c r="C120" s="19">
        <v>20</v>
      </c>
      <c r="D120" s="8" t="s">
        <v>32</v>
      </c>
      <c r="E120" s="16">
        <v>6.2</v>
      </c>
      <c r="F120" s="16">
        <f t="shared" si="6"/>
        <v>124</v>
      </c>
      <c r="G120" s="16">
        <f t="shared" si="7"/>
        <v>130.19999999999999</v>
      </c>
      <c r="H120" s="9">
        <v>0.05</v>
      </c>
      <c r="I120" s="1">
        <f t="shared" si="8"/>
        <v>0.31000000000000005</v>
      </c>
      <c r="J120" s="18">
        <f t="shared" si="5"/>
        <v>6.51</v>
      </c>
    </row>
    <row r="121" spans="1:10" ht="15.75" x14ac:dyDescent="0.25">
      <c r="A121" s="8">
        <v>36</v>
      </c>
      <c r="B121" s="6" t="s">
        <v>152</v>
      </c>
      <c r="C121" s="19">
        <v>10</v>
      </c>
      <c r="D121" s="8" t="s">
        <v>107</v>
      </c>
      <c r="E121" s="16">
        <v>5</v>
      </c>
      <c r="F121" s="16">
        <f t="shared" si="6"/>
        <v>50</v>
      </c>
      <c r="G121" s="16">
        <f t="shared" si="7"/>
        <v>52.5</v>
      </c>
      <c r="H121" s="9">
        <v>0.05</v>
      </c>
      <c r="I121" s="1">
        <f t="shared" si="8"/>
        <v>0.25</v>
      </c>
      <c r="J121" s="18">
        <f t="shared" si="5"/>
        <v>5.25</v>
      </c>
    </row>
    <row r="122" spans="1:10" ht="15.75" x14ac:dyDescent="0.25">
      <c r="A122" s="8">
        <v>37</v>
      </c>
      <c r="B122" s="6" t="s">
        <v>142</v>
      </c>
      <c r="C122" s="19">
        <v>10</v>
      </c>
      <c r="D122" s="8" t="s">
        <v>32</v>
      </c>
      <c r="E122" s="16">
        <v>4</v>
      </c>
      <c r="F122" s="16">
        <f t="shared" si="6"/>
        <v>40</v>
      </c>
      <c r="G122" s="16">
        <f t="shared" si="7"/>
        <v>42</v>
      </c>
      <c r="H122" s="9">
        <v>0.05</v>
      </c>
      <c r="I122" s="1">
        <f t="shared" si="8"/>
        <v>0.2</v>
      </c>
      <c r="J122" s="18">
        <f t="shared" si="5"/>
        <v>4.2</v>
      </c>
    </row>
    <row r="123" spans="1:10" ht="15.75" x14ac:dyDescent="0.25">
      <c r="A123" s="8">
        <v>38</v>
      </c>
      <c r="B123" s="6" t="s">
        <v>156</v>
      </c>
      <c r="C123" s="19">
        <v>80</v>
      </c>
      <c r="D123" s="8" t="s">
        <v>32</v>
      </c>
      <c r="E123" s="16">
        <v>5.6</v>
      </c>
      <c r="F123" s="16">
        <f t="shared" si="6"/>
        <v>448</v>
      </c>
      <c r="G123" s="16">
        <f t="shared" si="7"/>
        <v>470.4</v>
      </c>
      <c r="H123" s="9">
        <v>0.05</v>
      </c>
      <c r="I123" s="1">
        <f t="shared" si="8"/>
        <v>0.27999999999999997</v>
      </c>
      <c r="J123" s="18">
        <f t="shared" si="5"/>
        <v>5.88</v>
      </c>
    </row>
    <row r="124" spans="1:10" ht="31.5" x14ac:dyDescent="0.25">
      <c r="A124" s="8">
        <v>39</v>
      </c>
      <c r="B124" s="6" t="s">
        <v>36</v>
      </c>
      <c r="C124" s="19">
        <v>180</v>
      </c>
      <c r="D124" s="8" t="s">
        <v>107</v>
      </c>
      <c r="E124" s="16">
        <v>4.8</v>
      </c>
      <c r="F124" s="16">
        <f t="shared" si="6"/>
        <v>864</v>
      </c>
      <c r="G124" s="16">
        <f t="shared" si="7"/>
        <v>907.2</v>
      </c>
      <c r="H124" s="9">
        <v>0.05</v>
      </c>
      <c r="I124" s="1">
        <f t="shared" si="8"/>
        <v>0.24</v>
      </c>
      <c r="J124" s="18">
        <f t="shared" si="5"/>
        <v>5.04</v>
      </c>
    </row>
    <row r="125" spans="1:10" ht="31.5" x14ac:dyDescent="0.25">
      <c r="A125" s="8">
        <v>40</v>
      </c>
      <c r="B125" s="6" t="s">
        <v>122</v>
      </c>
      <c r="C125" s="19">
        <v>180</v>
      </c>
      <c r="D125" s="8" t="s">
        <v>107</v>
      </c>
      <c r="E125" s="16">
        <v>4.8</v>
      </c>
      <c r="F125" s="16">
        <f t="shared" si="6"/>
        <v>864</v>
      </c>
      <c r="G125" s="16">
        <f t="shared" si="7"/>
        <v>907.2</v>
      </c>
      <c r="H125" s="9">
        <v>0.05</v>
      </c>
      <c r="I125" s="1">
        <f t="shared" si="8"/>
        <v>0.24</v>
      </c>
      <c r="J125" s="18">
        <f t="shared" si="5"/>
        <v>5.04</v>
      </c>
    </row>
    <row r="126" spans="1:10" ht="31.5" x14ac:dyDescent="0.25">
      <c r="A126" s="8">
        <v>41</v>
      </c>
      <c r="B126" s="6" t="s">
        <v>22</v>
      </c>
      <c r="C126" s="19">
        <v>100</v>
      </c>
      <c r="D126" s="8" t="s">
        <v>107</v>
      </c>
      <c r="E126" s="16">
        <v>4.7</v>
      </c>
      <c r="F126" s="16">
        <f t="shared" si="6"/>
        <v>470</v>
      </c>
      <c r="G126" s="16">
        <f t="shared" si="7"/>
        <v>493.50000000000006</v>
      </c>
      <c r="H126" s="9">
        <v>0.05</v>
      </c>
      <c r="I126" s="1">
        <f t="shared" si="8"/>
        <v>0.23500000000000001</v>
      </c>
      <c r="J126" s="18">
        <f t="shared" si="5"/>
        <v>4.9350000000000005</v>
      </c>
    </row>
    <row r="127" spans="1:10" ht="15.75" x14ac:dyDescent="0.25">
      <c r="A127" s="8">
        <v>42</v>
      </c>
      <c r="B127" s="6" t="s">
        <v>149</v>
      </c>
      <c r="C127" s="19">
        <v>30</v>
      </c>
      <c r="D127" s="8" t="s">
        <v>107</v>
      </c>
      <c r="E127" s="16">
        <v>7</v>
      </c>
      <c r="F127" s="16">
        <f t="shared" si="6"/>
        <v>210</v>
      </c>
      <c r="G127" s="16">
        <f t="shared" si="7"/>
        <v>220.5</v>
      </c>
      <c r="H127" s="9">
        <v>0.05</v>
      </c>
      <c r="I127" s="1">
        <f t="shared" si="8"/>
        <v>0.35000000000000003</v>
      </c>
      <c r="J127" s="18">
        <f t="shared" si="5"/>
        <v>7.35</v>
      </c>
    </row>
    <row r="128" spans="1:10" ht="15.75" x14ac:dyDescent="0.25">
      <c r="A128" s="8">
        <v>43</v>
      </c>
      <c r="B128" s="6" t="s">
        <v>143</v>
      </c>
      <c r="C128" s="19">
        <v>20</v>
      </c>
      <c r="D128" s="8" t="s">
        <v>32</v>
      </c>
      <c r="E128" s="16">
        <v>28.8</v>
      </c>
      <c r="F128" s="16">
        <f t="shared" si="6"/>
        <v>576</v>
      </c>
      <c r="G128" s="16">
        <f t="shared" si="7"/>
        <v>604.80000000000007</v>
      </c>
      <c r="H128" s="9">
        <v>0.05</v>
      </c>
      <c r="I128" s="1">
        <f t="shared" si="8"/>
        <v>1.4400000000000002</v>
      </c>
      <c r="J128" s="18">
        <f t="shared" si="5"/>
        <v>30.240000000000002</v>
      </c>
    </row>
    <row r="129" spans="1:10" ht="15.75" x14ac:dyDescent="0.25">
      <c r="A129" s="8">
        <v>44</v>
      </c>
      <c r="B129" s="6" t="s">
        <v>145</v>
      </c>
      <c r="C129" s="19">
        <v>30</v>
      </c>
      <c r="D129" s="8" t="s">
        <v>32</v>
      </c>
      <c r="E129" s="16">
        <v>6</v>
      </c>
      <c r="F129" s="16">
        <f t="shared" si="6"/>
        <v>180</v>
      </c>
      <c r="G129" s="16">
        <f t="shared" si="7"/>
        <v>189</v>
      </c>
      <c r="H129" s="9">
        <v>0.05</v>
      </c>
      <c r="I129" s="1">
        <f t="shared" si="8"/>
        <v>0.30000000000000004</v>
      </c>
      <c r="J129" s="18">
        <f t="shared" si="5"/>
        <v>6.3</v>
      </c>
    </row>
    <row r="130" spans="1:10" ht="15.75" x14ac:dyDescent="0.25">
      <c r="A130" s="8">
        <v>45</v>
      </c>
      <c r="B130" s="6" t="s">
        <v>162</v>
      </c>
      <c r="C130" s="19">
        <v>20</v>
      </c>
      <c r="D130" s="8" t="s">
        <v>32</v>
      </c>
      <c r="E130" s="16">
        <v>6.5</v>
      </c>
      <c r="F130" s="16">
        <f t="shared" si="6"/>
        <v>130</v>
      </c>
      <c r="G130" s="16">
        <f t="shared" si="7"/>
        <v>136.5</v>
      </c>
      <c r="H130" s="9">
        <v>0.05</v>
      </c>
      <c r="I130" s="1">
        <f t="shared" si="8"/>
        <v>0.32500000000000001</v>
      </c>
      <c r="J130" s="18">
        <f t="shared" si="5"/>
        <v>6.8250000000000002</v>
      </c>
    </row>
    <row r="131" spans="1:10" ht="15.75" x14ac:dyDescent="0.25">
      <c r="A131" s="8">
        <v>46</v>
      </c>
      <c r="B131" s="6" t="s">
        <v>144</v>
      </c>
      <c r="C131" s="19">
        <v>100</v>
      </c>
      <c r="D131" s="8" t="s">
        <v>32</v>
      </c>
      <c r="E131" s="16">
        <v>4</v>
      </c>
      <c r="F131" s="16">
        <f t="shared" si="6"/>
        <v>400</v>
      </c>
      <c r="G131" s="16">
        <f t="shared" si="7"/>
        <v>420</v>
      </c>
      <c r="H131" s="9">
        <v>0.05</v>
      </c>
      <c r="I131" s="1">
        <f t="shared" si="8"/>
        <v>0.2</v>
      </c>
      <c r="J131" s="18">
        <f t="shared" si="5"/>
        <v>4.2</v>
      </c>
    </row>
    <row r="132" spans="1:10" ht="15.75" x14ac:dyDescent="0.25">
      <c r="A132" s="8">
        <v>47</v>
      </c>
      <c r="B132" s="6" t="s">
        <v>141</v>
      </c>
      <c r="C132" s="19">
        <v>50</v>
      </c>
      <c r="D132" s="8" t="s">
        <v>32</v>
      </c>
      <c r="E132" s="16">
        <v>5</v>
      </c>
      <c r="F132" s="16">
        <f t="shared" si="6"/>
        <v>250</v>
      </c>
      <c r="G132" s="16">
        <f t="shared" si="7"/>
        <v>262.5</v>
      </c>
      <c r="H132" s="9">
        <v>0.05</v>
      </c>
      <c r="I132" s="1">
        <f t="shared" si="8"/>
        <v>0.25</v>
      </c>
      <c r="J132" s="18">
        <f t="shared" si="5"/>
        <v>5.25</v>
      </c>
    </row>
    <row r="133" spans="1:10" ht="15.75" x14ac:dyDescent="0.25">
      <c r="A133" s="8">
        <v>48</v>
      </c>
      <c r="B133" s="19" t="s">
        <v>150</v>
      </c>
      <c r="C133" s="19">
        <v>20</v>
      </c>
      <c r="D133" s="8" t="s">
        <v>32</v>
      </c>
      <c r="E133" s="16">
        <v>11</v>
      </c>
      <c r="F133" s="16">
        <f t="shared" si="6"/>
        <v>220</v>
      </c>
      <c r="G133" s="16">
        <f t="shared" si="7"/>
        <v>231</v>
      </c>
      <c r="H133" s="9">
        <v>0.05</v>
      </c>
      <c r="I133" s="1">
        <f t="shared" si="8"/>
        <v>0.55000000000000004</v>
      </c>
      <c r="J133" s="18">
        <f t="shared" si="5"/>
        <v>11.55</v>
      </c>
    </row>
    <row r="134" spans="1:10" ht="18.75" x14ac:dyDescent="0.3">
      <c r="C134" s="41" t="s">
        <v>56</v>
      </c>
      <c r="D134" s="41"/>
      <c r="E134" s="16"/>
      <c r="F134" s="17">
        <f>SUM(F86:F133)</f>
        <v>81644.5</v>
      </c>
      <c r="G134" s="17">
        <f>SUM(G86:G133)</f>
        <v>85786.124999999985</v>
      </c>
      <c r="J134" s="24"/>
    </row>
    <row r="135" spans="1:10" ht="18.75" x14ac:dyDescent="0.3">
      <c r="C135" s="14"/>
      <c r="D135" s="14"/>
      <c r="F135" s="15"/>
      <c r="G135" s="15"/>
      <c r="J135" s="25"/>
    </row>
    <row r="136" spans="1:10" ht="19.5" x14ac:dyDescent="0.3">
      <c r="A136" s="43" t="s">
        <v>92</v>
      </c>
      <c r="B136" s="43"/>
      <c r="J136" s="25"/>
    </row>
    <row r="137" spans="1:10" ht="19.5" x14ac:dyDescent="0.3">
      <c r="A137" s="5"/>
      <c r="B137" s="5"/>
      <c r="J137" s="25"/>
    </row>
    <row r="138" spans="1:10" ht="18.75" x14ac:dyDescent="0.3">
      <c r="A138" s="33" t="s">
        <v>93</v>
      </c>
      <c r="B138" s="33"/>
      <c r="C138" s="33"/>
      <c r="D138" s="33"/>
      <c r="E138" s="33"/>
      <c r="F138" s="33"/>
      <c r="G138" s="33"/>
      <c r="H138" s="33"/>
      <c r="J138" s="25"/>
    </row>
    <row r="139" spans="1:10" ht="18.75" x14ac:dyDescent="0.3">
      <c r="A139" s="3"/>
      <c r="B139" s="3"/>
      <c r="C139" s="3"/>
      <c r="D139" s="3"/>
      <c r="J139" s="23"/>
    </row>
    <row r="140" spans="1:10" ht="48" x14ac:dyDescent="0.3">
      <c r="A140" s="8" t="s">
        <v>58</v>
      </c>
      <c r="B140" s="8" t="s">
        <v>1</v>
      </c>
      <c r="C140" s="8" t="s">
        <v>2</v>
      </c>
      <c r="D140" s="8"/>
      <c r="E140" s="6" t="s">
        <v>3</v>
      </c>
      <c r="F140" s="6" t="s">
        <v>4</v>
      </c>
      <c r="G140" s="6" t="s">
        <v>5</v>
      </c>
      <c r="H140" s="6" t="s">
        <v>6</v>
      </c>
      <c r="I140" s="2" t="s">
        <v>117</v>
      </c>
      <c r="J140" s="18" t="s">
        <v>118</v>
      </c>
    </row>
    <row r="141" spans="1:10" ht="15.75" x14ac:dyDescent="0.25">
      <c r="A141" s="8">
        <v>1</v>
      </c>
      <c r="B141" s="6" t="s">
        <v>94</v>
      </c>
      <c r="C141" s="8">
        <v>120</v>
      </c>
      <c r="D141" s="8" t="s">
        <v>32</v>
      </c>
      <c r="E141" s="16">
        <v>20</v>
      </c>
      <c r="F141" s="16">
        <f>E141*C141</f>
        <v>2400</v>
      </c>
      <c r="G141" s="16">
        <f>J141*C141</f>
        <v>2520</v>
      </c>
      <c r="H141" s="9">
        <v>0.05</v>
      </c>
      <c r="I141" s="1">
        <f>E141*H141</f>
        <v>1</v>
      </c>
      <c r="J141" s="18">
        <f t="shared" ref="J141:J156" si="9">E141+I141</f>
        <v>21</v>
      </c>
    </row>
    <row r="142" spans="1:10" ht="15.75" x14ac:dyDescent="0.25">
      <c r="A142" s="8">
        <v>2</v>
      </c>
      <c r="B142" s="6" t="s">
        <v>95</v>
      </c>
      <c r="C142" s="8">
        <v>80</v>
      </c>
      <c r="D142" s="8" t="s">
        <v>32</v>
      </c>
      <c r="E142" s="16">
        <v>22</v>
      </c>
      <c r="F142" s="16">
        <f t="shared" ref="F142:F156" si="10">E142*C142</f>
        <v>1760</v>
      </c>
      <c r="G142" s="16">
        <f t="shared" ref="G142:G156" si="11">J142*C142</f>
        <v>1848</v>
      </c>
      <c r="H142" s="9">
        <v>0.05</v>
      </c>
      <c r="I142" s="1">
        <f t="shared" ref="I142:I156" si="12">E142*H142</f>
        <v>1.1000000000000001</v>
      </c>
      <c r="J142" s="18">
        <f t="shared" si="9"/>
        <v>23.1</v>
      </c>
    </row>
    <row r="143" spans="1:10" ht="31.5" x14ac:dyDescent="0.25">
      <c r="A143" s="8">
        <v>3</v>
      </c>
      <c r="B143" s="6" t="s">
        <v>96</v>
      </c>
      <c r="C143" s="8">
        <v>80</v>
      </c>
      <c r="D143" s="8" t="s">
        <v>32</v>
      </c>
      <c r="E143" s="16">
        <v>22</v>
      </c>
      <c r="F143" s="16">
        <f t="shared" si="10"/>
        <v>1760</v>
      </c>
      <c r="G143" s="16">
        <f t="shared" si="11"/>
        <v>1848</v>
      </c>
      <c r="H143" s="9">
        <v>0.05</v>
      </c>
      <c r="I143" s="1">
        <f t="shared" si="12"/>
        <v>1.1000000000000001</v>
      </c>
      <c r="J143" s="18">
        <f t="shared" si="9"/>
        <v>23.1</v>
      </c>
    </row>
    <row r="144" spans="1:10" ht="15.75" x14ac:dyDescent="0.25">
      <c r="A144" s="8">
        <v>4</v>
      </c>
      <c r="B144" s="6" t="s">
        <v>97</v>
      </c>
      <c r="C144" s="8">
        <v>20</v>
      </c>
      <c r="D144" s="8" t="s">
        <v>32</v>
      </c>
      <c r="E144" s="16">
        <v>19</v>
      </c>
      <c r="F144" s="16">
        <f t="shared" si="10"/>
        <v>380</v>
      </c>
      <c r="G144" s="16">
        <f t="shared" si="11"/>
        <v>399</v>
      </c>
      <c r="H144" s="9">
        <v>0.05</v>
      </c>
      <c r="I144" s="1">
        <f t="shared" si="12"/>
        <v>0.95000000000000007</v>
      </c>
      <c r="J144" s="18">
        <f t="shared" si="9"/>
        <v>19.95</v>
      </c>
    </row>
    <row r="145" spans="1:10" ht="15.75" x14ac:dyDescent="0.25">
      <c r="A145" s="8">
        <v>5</v>
      </c>
      <c r="B145" s="6" t="s">
        <v>98</v>
      </c>
      <c r="C145" s="8">
        <v>150</v>
      </c>
      <c r="D145" s="8" t="s">
        <v>32</v>
      </c>
      <c r="E145" s="16">
        <v>17</v>
      </c>
      <c r="F145" s="16">
        <f t="shared" si="10"/>
        <v>2550</v>
      </c>
      <c r="G145" s="16">
        <f t="shared" si="11"/>
        <v>2677.5</v>
      </c>
      <c r="H145" s="9">
        <v>0.05</v>
      </c>
      <c r="I145" s="1">
        <f t="shared" si="12"/>
        <v>0.85000000000000009</v>
      </c>
      <c r="J145" s="18">
        <f t="shared" si="9"/>
        <v>17.850000000000001</v>
      </c>
    </row>
    <row r="146" spans="1:10" ht="15.75" x14ac:dyDescent="0.25">
      <c r="A146" s="8">
        <v>6</v>
      </c>
      <c r="B146" s="6" t="s">
        <v>99</v>
      </c>
      <c r="C146" s="8">
        <v>30</v>
      </c>
      <c r="D146" s="8" t="s">
        <v>32</v>
      </c>
      <c r="E146" s="16">
        <v>19</v>
      </c>
      <c r="F146" s="16">
        <f t="shared" si="10"/>
        <v>570</v>
      </c>
      <c r="G146" s="16">
        <f t="shared" si="11"/>
        <v>598.5</v>
      </c>
      <c r="H146" s="9">
        <v>0.05</v>
      </c>
      <c r="I146" s="1">
        <f t="shared" si="12"/>
        <v>0.95000000000000007</v>
      </c>
      <c r="J146" s="18">
        <f t="shared" si="9"/>
        <v>19.95</v>
      </c>
    </row>
    <row r="147" spans="1:10" ht="31.5" x14ac:dyDescent="0.25">
      <c r="A147" s="8">
        <v>7</v>
      </c>
      <c r="B147" s="6" t="s">
        <v>100</v>
      </c>
      <c r="C147" s="8">
        <v>100</v>
      </c>
      <c r="D147" s="8" t="s">
        <v>107</v>
      </c>
      <c r="E147" s="16">
        <v>6.5</v>
      </c>
      <c r="F147" s="16">
        <f t="shared" si="10"/>
        <v>650</v>
      </c>
      <c r="G147" s="16">
        <f t="shared" si="11"/>
        <v>682.5</v>
      </c>
      <c r="H147" s="9">
        <v>0.05</v>
      </c>
      <c r="I147" s="1">
        <f t="shared" si="12"/>
        <v>0.32500000000000001</v>
      </c>
      <c r="J147" s="18">
        <f t="shared" si="9"/>
        <v>6.8250000000000002</v>
      </c>
    </row>
    <row r="148" spans="1:10" ht="15.75" x14ac:dyDescent="0.25">
      <c r="A148" s="8">
        <v>8</v>
      </c>
      <c r="B148" s="6" t="s">
        <v>101</v>
      </c>
      <c r="C148" s="8">
        <v>120</v>
      </c>
      <c r="D148" s="8" t="s">
        <v>32</v>
      </c>
      <c r="E148" s="16">
        <v>30</v>
      </c>
      <c r="F148" s="16">
        <f t="shared" si="10"/>
        <v>3600</v>
      </c>
      <c r="G148" s="16">
        <f t="shared" si="11"/>
        <v>3780</v>
      </c>
      <c r="H148" s="9">
        <v>0.05</v>
      </c>
      <c r="I148" s="1">
        <f t="shared" si="12"/>
        <v>1.5</v>
      </c>
      <c r="J148" s="18">
        <f t="shared" si="9"/>
        <v>31.5</v>
      </c>
    </row>
    <row r="149" spans="1:10" ht="15.75" x14ac:dyDescent="0.25">
      <c r="A149" s="8">
        <v>9</v>
      </c>
      <c r="B149" s="6" t="s">
        <v>102</v>
      </c>
      <c r="C149" s="8">
        <v>30</v>
      </c>
      <c r="D149" s="8" t="s">
        <v>32</v>
      </c>
      <c r="E149" s="16">
        <v>23</v>
      </c>
      <c r="F149" s="16">
        <f t="shared" si="10"/>
        <v>690</v>
      </c>
      <c r="G149" s="16">
        <f t="shared" si="11"/>
        <v>724.5</v>
      </c>
      <c r="H149" s="9">
        <v>0.05</v>
      </c>
      <c r="I149" s="1">
        <f t="shared" si="12"/>
        <v>1.1500000000000001</v>
      </c>
      <c r="J149" s="18">
        <f t="shared" si="9"/>
        <v>24.15</v>
      </c>
    </row>
    <row r="150" spans="1:10" ht="15.75" x14ac:dyDescent="0.25">
      <c r="A150" s="8">
        <v>10</v>
      </c>
      <c r="B150" s="6" t="s">
        <v>103</v>
      </c>
      <c r="C150" s="8">
        <v>80</v>
      </c>
      <c r="D150" s="8" t="s">
        <v>32</v>
      </c>
      <c r="E150" s="16">
        <v>6</v>
      </c>
      <c r="F150" s="16">
        <f t="shared" si="10"/>
        <v>480</v>
      </c>
      <c r="G150" s="16">
        <f t="shared" si="11"/>
        <v>504</v>
      </c>
      <c r="H150" s="9">
        <v>0.05</v>
      </c>
      <c r="I150" s="1">
        <f t="shared" si="12"/>
        <v>0.30000000000000004</v>
      </c>
      <c r="J150" s="18">
        <f t="shared" si="9"/>
        <v>6.3</v>
      </c>
    </row>
    <row r="151" spans="1:10" ht="15.75" x14ac:dyDescent="0.25">
      <c r="A151" s="8">
        <v>11</v>
      </c>
      <c r="B151" s="6" t="s">
        <v>104</v>
      </c>
      <c r="C151" s="8">
        <v>20</v>
      </c>
      <c r="D151" s="8" t="s">
        <v>32</v>
      </c>
      <c r="E151" s="16">
        <v>18</v>
      </c>
      <c r="F151" s="16">
        <f t="shared" si="10"/>
        <v>360</v>
      </c>
      <c r="G151" s="16">
        <f t="shared" si="11"/>
        <v>378</v>
      </c>
      <c r="H151" s="9">
        <v>0.05</v>
      </c>
      <c r="I151" s="1">
        <f t="shared" si="12"/>
        <v>0.9</v>
      </c>
      <c r="J151" s="18">
        <f t="shared" si="9"/>
        <v>18.899999999999999</v>
      </c>
    </row>
    <row r="152" spans="1:10" ht="15.75" x14ac:dyDescent="0.25">
      <c r="A152" s="8">
        <v>12</v>
      </c>
      <c r="B152" s="6" t="s">
        <v>105</v>
      </c>
      <c r="C152" s="8">
        <v>80</v>
      </c>
      <c r="D152" s="8" t="s">
        <v>32</v>
      </c>
      <c r="E152" s="16">
        <v>18.5</v>
      </c>
      <c r="F152" s="16">
        <f t="shared" si="10"/>
        <v>1480</v>
      </c>
      <c r="G152" s="16">
        <f t="shared" si="11"/>
        <v>1554</v>
      </c>
      <c r="H152" s="9">
        <v>0.05</v>
      </c>
      <c r="I152" s="1">
        <f t="shared" si="12"/>
        <v>0.92500000000000004</v>
      </c>
      <c r="J152" s="18">
        <f t="shared" si="9"/>
        <v>19.425000000000001</v>
      </c>
    </row>
    <row r="153" spans="1:10" ht="15.75" x14ac:dyDescent="0.25">
      <c r="A153" s="8">
        <v>13</v>
      </c>
      <c r="B153" s="6" t="s">
        <v>106</v>
      </c>
      <c r="C153" s="8">
        <v>30</v>
      </c>
      <c r="D153" s="8" t="s">
        <v>32</v>
      </c>
      <c r="E153" s="16">
        <v>32</v>
      </c>
      <c r="F153" s="16">
        <f t="shared" si="10"/>
        <v>960</v>
      </c>
      <c r="G153" s="16">
        <f t="shared" si="11"/>
        <v>1008</v>
      </c>
      <c r="H153" s="9">
        <v>0.05</v>
      </c>
      <c r="I153" s="1">
        <f t="shared" si="12"/>
        <v>1.6</v>
      </c>
      <c r="J153" s="18">
        <f t="shared" si="9"/>
        <v>33.6</v>
      </c>
    </row>
    <row r="154" spans="1:10" ht="15.75" x14ac:dyDescent="0.25">
      <c r="A154" s="8">
        <v>14</v>
      </c>
      <c r="B154" s="19" t="s">
        <v>130</v>
      </c>
      <c r="C154" s="19">
        <v>30</v>
      </c>
      <c r="D154" s="8" t="s">
        <v>32</v>
      </c>
      <c r="E154" s="16">
        <v>11.5</v>
      </c>
      <c r="F154" s="16">
        <f t="shared" si="10"/>
        <v>345</v>
      </c>
      <c r="G154" s="16">
        <f t="shared" si="11"/>
        <v>362.25</v>
      </c>
      <c r="H154" s="9">
        <v>0.05</v>
      </c>
      <c r="I154" s="1">
        <f t="shared" si="12"/>
        <v>0.57500000000000007</v>
      </c>
      <c r="J154" s="18">
        <f t="shared" si="9"/>
        <v>12.074999999999999</v>
      </c>
    </row>
    <row r="155" spans="1:10" ht="15.75" x14ac:dyDescent="0.25">
      <c r="A155" s="8">
        <v>15</v>
      </c>
      <c r="B155" s="19" t="s">
        <v>151</v>
      </c>
      <c r="C155" s="19">
        <v>60</v>
      </c>
      <c r="D155" s="8" t="s">
        <v>32</v>
      </c>
      <c r="E155" s="16">
        <v>25</v>
      </c>
      <c r="F155" s="16">
        <f t="shared" si="10"/>
        <v>1500</v>
      </c>
      <c r="G155" s="16">
        <f t="shared" si="11"/>
        <v>1575</v>
      </c>
      <c r="H155" s="9">
        <v>0.05</v>
      </c>
      <c r="I155" s="1">
        <f t="shared" si="12"/>
        <v>1.25</v>
      </c>
      <c r="J155" s="18">
        <f t="shared" si="9"/>
        <v>26.25</v>
      </c>
    </row>
    <row r="156" spans="1:10" ht="15.75" x14ac:dyDescent="0.25">
      <c r="A156" s="8">
        <v>16</v>
      </c>
      <c r="B156" s="19" t="s">
        <v>148</v>
      </c>
      <c r="C156" s="19">
        <v>30</v>
      </c>
      <c r="D156" s="8" t="s">
        <v>32</v>
      </c>
      <c r="E156" s="16">
        <v>25</v>
      </c>
      <c r="F156" s="16">
        <f t="shared" si="10"/>
        <v>750</v>
      </c>
      <c r="G156" s="16">
        <f t="shared" si="11"/>
        <v>787.5</v>
      </c>
      <c r="H156" s="9">
        <v>0.05</v>
      </c>
      <c r="I156" s="1">
        <f t="shared" si="12"/>
        <v>1.25</v>
      </c>
      <c r="J156" s="18">
        <f t="shared" si="9"/>
        <v>26.25</v>
      </c>
    </row>
    <row r="157" spans="1:10" ht="18.75" x14ac:dyDescent="0.3">
      <c r="C157" s="41" t="s">
        <v>56</v>
      </c>
      <c r="D157" s="41"/>
      <c r="E157" s="16"/>
      <c r="F157" s="17">
        <f>SUM(F141:F156)</f>
        <v>20235</v>
      </c>
      <c r="G157" s="17">
        <f>SUM(G141:G156)</f>
        <v>21246.75</v>
      </c>
      <c r="J157" s="24"/>
    </row>
    <row r="158" spans="1:10" x14ac:dyDescent="0.25">
      <c r="J158" s="25"/>
    </row>
    <row r="159" spans="1:10" ht="19.5" x14ac:dyDescent="0.3">
      <c r="A159" s="43" t="s">
        <v>123</v>
      </c>
      <c r="B159" s="43"/>
      <c r="J159" s="25"/>
    </row>
    <row r="160" spans="1:10" ht="18.75" x14ac:dyDescent="0.3">
      <c r="A160" s="33" t="s">
        <v>121</v>
      </c>
      <c r="B160" s="33"/>
      <c r="C160" s="33"/>
      <c r="D160" s="33"/>
      <c r="E160" s="33"/>
      <c r="F160" s="33"/>
      <c r="G160" s="33"/>
      <c r="J160" s="25"/>
    </row>
    <row r="161" spans="1:10" ht="18.75" x14ac:dyDescent="0.3">
      <c r="A161" s="3"/>
      <c r="B161" s="3"/>
      <c r="J161" s="23"/>
    </row>
    <row r="162" spans="1:10" ht="48" x14ac:dyDescent="0.3">
      <c r="A162" s="8" t="s">
        <v>58</v>
      </c>
      <c r="B162" s="6" t="s">
        <v>1</v>
      </c>
      <c r="C162" s="6" t="s">
        <v>2</v>
      </c>
      <c r="D162" s="6"/>
      <c r="E162" s="6" t="s">
        <v>3</v>
      </c>
      <c r="F162" s="6" t="s">
        <v>4</v>
      </c>
      <c r="G162" s="6" t="s">
        <v>5</v>
      </c>
      <c r="H162" s="6" t="s">
        <v>6</v>
      </c>
      <c r="I162" s="2" t="s">
        <v>117</v>
      </c>
      <c r="J162" s="18" t="s">
        <v>118</v>
      </c>
    </row>
    <row r="163" spans="1:10" ht="31.5" x14ac:dyDescent="0.25">
      <c r="A163" s="7">
        <v>1</v>
      </c>
      <c r="B163" s="6" t="s">
        <v>108</v>
      </c>
      <c r="C163" s="7">
        <v>1400</v>
      </c>
      <c r="D163" s="7" t="s">
        <v>116</v>
      </c>
      <c r="E163" s="16">
        <v>2.9</v>
      </c>
      <c r="F163" s="16">
        <f>E163*C163</f>
        <v>4060</v>
      </c>
      <c r="G163" s="16">
        <f>J163*C163</f>
        <v>4263</v>
      </c>
      <c r="H163" s="9">
        <v>0.05</v>
      </c>
      <c r="I163" s="1">
        <f>E163*H163</f>
        <v>0.14499999999999999</v>
      </c>
      <c r="J163" s="18">
        <f t="shared" ref="J163:J176" si="13">E163+I163</f>
        <v>3.0449999999999999</v>
      </c>
    </row>
    <row r="164" spans="1:10" ht="31.5" x14ac:dyDescent="0.25">
      <c r="A164" s="7">
        <v>2</v>
      </c>
      <c r="B164" s="6" t="s">
        <v>109</v>
      </c>
      <c r="C164" s="7">
        <v>60</v>
      </c>
      <c r="D164" s="7" t="s">
        <v>32</v>
      </c>
      <c r="E164" s="16">
        <v>20</v>
      </c>
      <c r="F164" s="16">
        <f t="shared" ref="F164:F176" si="14">E164*C164</f>
        <v>1200</v>
      </c>
      <c r="G164" s="16">
        <f t="shared" ref="G164:G176" si="15">J164*C164</f>
        <v>1260</v>
      </c>
      <c r="H164" s="9">
        <v>0.05</v>
      </c>
      <c r="I164" s="1">
        <f t="shared" ref="I164:I176" si="16">E164*H164</f>
        <v>1</v>
      </c>
      <c r="J164" s="18">
        <f t="shared" si="13"/>
        <v>21</v>
      </c>
    </row>
    <row r="165" spans="1:10" ht="15.75" x14ac:dyDescent="0.25">
      <c r="A165" s="7">
        <v>3</v>
      </c>
      <c r="B165" s="6" t="s">
        <v>110</v>
      </c>
      <c r="C165" s="7">
        <v>1400</v>
      </c>
      <c r="D165" s="7" t="s">
        <v>30</v>
      </c>
      <c r="E165" s="16">
        <v>3.4</v>
      </c>
      <c r="F165" s="16">
        <f t="shared" si="14"/>
        <v>4760</v>
      </c>
      <c r="G165" s="16">
        <f t="shared" si="15"/>
        <v>4998</v>
      </c>
      <c r="H165" s="9">
        <v>0.05</v>
      </c>
      <c r="I165" s="1">
        <f t="shared" si="16"/>
        <v>0.17</v>
      </c>
      <c r="J165" s="18">
        <f t="shared" si="13"/>
        <v>3.57</v>
      </c>
    </row>
    <row r="166" spans="1:10" ht="15.75" x14ac:dyDescent="0.25">
      <c r="A166" s="7">
        <v>4</v>
      </c>
      <c r="B166" s="6" t="s">
        <v>111</v>
      </c>
      <c r="C166" s="7">
        <v>800</v>
      </c>
      <c r="D166" s="7" t="s">
        <v>30</v>
      </c>
      <c r="E166" s="16">
        <v>1.9</v>
      </c>
      <c r="F166" s="16">
        <f t="shared" si="14"/>
        <v>1520</v>
      </c>
      <c r="G166" s="16">
        <f t="shared" si="15"/>
        <v>1596</v>
      </c>
      <c r="H166" s="9">
        <v>0.05</v>
      </c>
      <c r="I166" s="1">
        <f t="shared" si="16"/>
        <v>9.5000000000000001E-2</v>
      </c>
      <c r="J166" s="18">
        <f t="shared" si="13"/>
        <v>1.9949999999999999</v>
      </c>
    </row>
    <row r="167" spans="1:10" ht="31.5" x14ac:dyDescent="0.25">
      <c r="A167" s="7">
        <v>5</v>
      </c>
      <c r="B167" s="6" t="s">
        <v>112</v>
      </c>
      <c r="C167" s="7">
        <v>174</v>
      </c>
      <c r="D167" s="7" t="s">
        <v>30</v>
      </c>
      <c r="E167" s="16">
        <v>2.2999999999999998</v>
      </c>
      <c r="F167" s="16">
        <f t="shared" si="14"/>
        <v>400.2</v>
      </c>
      <c r="G167" s="16">
        <f t="shared" si="15"/>
        <v>420.21</v>
      </c>
      <c r="H167" s="9">
        <v>0.05</v>
      </c>
      <c r="I167" s="1">
        <f t="shared" si="16"/>
        <v>0.11499999999999999</v>
      </c>
      <c r="J167" s="18">
        <f t="shared" si="13"/>
        <v>2.415</v>
      </c>
    </row>
    <row r="168" spans="1:10" ht="31.5" x14ac:dyDescent="0.25">
      <c r="A168" s="7">
        <v>6</v>
      </c>
      <c r="B168" s="6" t="s">
        <v>113</v>
      </c>
      <c r="C168" s="7">
        <v>150</v>
      </c>
      <c r="D168" s="7" t="s">
        <v>32</v>
      </c>
      <c r="E168" s="16">
        <v>15.6</v>
      </c>
      <c r="F168" s="16">
        <f t="shared" si="14"/>
        <v>2340</v>
      </c>
      <c r="G168" s="16">
        <f t="shared" si="15"/>
        <v>2457</v>
      </c>
      <c r="H168" s="9">
        <v>0.05</v>
      </c>
      <c r="I168" s="1">
        <f t="shared" si="16"/>
        <v>0.78</v>
      </c>
      <c r="J168" s="18">
        <f t="shared" si="13"/>
        <v>16.38</v>
      </c>
    </row>
    <row r="169" spans="1:10" ht="15.75" x14ac:dyDescent="0.25">
      <c r="A169" s="7">
        <v>7</v>
      </c>
      <c r="B169" s="6" t="s">
        <v>114</v>
      </c>
      <c r="C169" s="7">
        <v>120</v>
      </c>
      <c r="D169" s="7" t="s">
        <v>30</v>
      </c>
      <c r="E169" s="16">
        <v>4.0999999999999996</v>
      </c>
      <c r="F169" s="16">
        <f t="shared" si="14"/>
        <v>491.99999999999994</v>
      </c>
      <c r="G169" s="16">
        <f t="shared" si="15"/>
        <v>516.59999999999991</v>
      </c>
      <c r="H169" s="9">
        <v>0.05</v>
      </c>
      <c r="I169" s="1">
        <f t="shared" si="16"/>
        <v>0.20499999999999999</v>
      </c>
      <c r="J169" s="18">
        <f t="shared" si="13"/>
        <v>4.3049999999999997</v>
      </c>
    </row>
    <row r="170" spans="1:10" ht="15.75" x14ac:dyDescent="0.25">
      <c r="A170" s="7">
        <v>8</v>
      </c>
      <c r="B170" s="6" t="s">
        <v>115</v>
      </c>
      <c r="C170" s="7">
        <v>10</v>
      </c>
      <c r="D170" s="7" t="s">
        <v>30</v>
      </c>
      <c r="E170" s="16">
        <v>4</v>
      </c>
      <c r="F170" s="16">
        <f t="shared" si="14"/>
        <v>40</v>
      </c>
      <c r="G170" s="16">
        <f t="shared" si="15"/>
        <v>42</v>
      </c>
      <c r="H170" s="9">
        <v>0.05</v>
      </c>
      <c r="I170" s="1">
        <f t="shared" si="16"/>
        <v>0.2</v>
      </c>
      <c r="J170" s="18">
        <f t="shared" si="13"/>
        <v>4.2</v>
      </c>
    </row>
    <row r="171" spans="1:10" ht="15.75" x14ac:dyDescent="0.25">
      <c r="A171" s="7">
        <v>9</v>
      </c>
      <c r="B171" s="20" t="s">
        <v>147</v>
      </c>
      <c r="C171" s="19">
        <v>100</v>
      </c>
      <c r="D171" s="7" t="s">
        <v>30</v>
      </c>
      <c r="E171" s="16">
        <v>3.2</v>
      </c>
      <c r="F171" s="16">
        <f t="shared" si="14"/>
        <v>320</v>
      </c>
      <c r="G171" s="16">
        <f t="shared" si="15"/>
        <v>336.00000000000006</v>
      </c>
      <c r="H171" s="9">
        <v>0.05</v>
      </c>
      <c r="I171" s="1">
        <f t="shared" si="16"/>
        <v>0.16000000000000003</v>
      </c>
      <c r="J171" s="18">
        <f t="shared" si="13"/>
        <v>3.3600000000000003</v>
      </c>
    </row>
    <row r="172" spans="1:10" ht="30" x14ac:dyDescent="0.25">
      <c r="A172" s="7">
        <v>10</v>
      </c>
      <c r="B172" s="20" t="s">
        <v>146</v>
      </c>
      <c r="C172" s="19">
        <v>100</v>
      </c>
      <c r="D172" s="7" t="s">
        <v>30</v>
      </c>
      <c r="E172" s="16">
        <v>3.7</v>
      </c>
      <c r="F172" s="16">
        <f t="shared" si="14"/>
        <v>370</v>
      </c>
      <c r="G172" s="16">
        <f t="shared" si="15"/>
        <v>388.5</v>
      </c>
      <c r="H172" s="9">
        <v>0.05</v>
      </c>
      <c r="I172" s="1">
        <f t="shared" si="16"/>
        <v>0.18500000000000003</v>
      </c>
      <c r="J172" s="18">
        <f t="shared" si="13"/>
        <v>3.8850000000000002</v>
      </c>
    </row>
    <row r="173" spans="1:10" ht="42.75" x14ac:dyDescent="0.25">
      <c r="A173" s="7">
        <v>11</v>
      </c>
      <c r="B173" s="21" t="s">
        <v>131</v>
      </c>
      <c r="C173" s="19">
        <v>300</v>
      </c>
      <c r="D173" s="7" t="s">
        <v>30</v>
      </c>
      <c r="E173" s="16">
        <v>1.2</v>
      </c>
      <c r="F173" s="16">
        <f t="shared" si="14"/>
        <v>360</v>
      </c>
      <c r="G173" s="16">
        <f t="shared" si="15"/>
        <v>378</v>
      </c>
      <c r="H173" s="9">
        <v>0.05</v>
      </c>
      <c r="I173" s="1">
        <f t="shared" si="16"/>
        <v>0.06</v>
      </c>
      <c r="J173" s="18">
        <f t="shared" si="13"/>
        <v>1.26</v>
      </c>
    </row>
    <row r="174" spans="1:10" ht="30" x14ac:dyDescent="0.25">
      <c r="A174" s="7">
        <v>12</v>
      </c>
      <c r="B174" s="20" t="s">
        <v>132</v>
      </c>
      <c r="C174" s="19">
        <v>50</v>
      </c>
      <c r="D174" s="7" t="s">
        <v>30</v>
      </c>
      <c r="E174" s="16">
        <v>4</v>
      </c>
      <c r="F174" s="16">
        <f t="shared" si="14"/>
        <v>200</v>
      </c>
      <c r="G174" s="16">
        <f t="shared" si="15"/>
        <v>210</v>
      </c>
      <c r="H174" s="9">
        <v>0.05</v>
      </c>
      <c r="I174" s="1">
        <f t="shared" si="16"/>
        <v>0.2</v>
      </c>
      <c r="J174" s="18">
        <f t="shared" si="13"/>
        <v>4.2</v>
      </c>
    </row>
    <row r="175" spans="1:10" ht="30" x14ac:dyDescent="0.25">
      <c r="A175" s="7">
        <v>13</v>
      </c>
      <c r="B175" s="20" t="s">
        <v>133</v>
      </c>
      <c r="C175" s="19">
        <v>80</v>
      </c>
      <c r="D175" s="7" t="s">
        <v>32</v>
      </c>
      <c r="E175" s="16">
        <v>15</v>
      </c>
      <c r="F175" s="16">
        <f t="shared" si="14"/>
        <v>1200</v>
      </c>
      <c r="G175" s="16">
        <f t="shared" si="15"/>
        <v>1260</v>
      </c>
      <c r="H175" s="9">
        <v>0.05</v>
      </c>
      <c r="I175" s="1">
        <f t="shared" si="16"/>
        <v>0.75</v>
      </c>
      <c r="J175" s="18">
        <f t="shared" si="13"/>
        <v>15.75</v>
      </c>
    </row>
    <row r="176" spans="1:10" ht="15.75" x14ac:dyDescent="0.25">
      <c r="A176" s="7">
        <v>14</v>
      </c>
      <c r="B176" s="22" t="s">
        <v>134</v>
      </c>
      <c r="C176" s="19">
        <v>50</v>
      </c>
      <c r="D176" s="7" t="s">
        <v>30</v>
      </c>
      <c r="E176" s="16">
        <v>3.5</v>
      </c>
      <c r="F176" s="16">
        <f t="shared" si="14"/>
        <v>175</v>
      </c>
      <c r="G176" s="16">
        <f t="shared" si="15"/>
        <v>183.75</v>
      </c>
      <c r="H176" s="9">
        <v>0.05</v>
      </c>
      <c r="I176" s="1">
        <f t="shared" si="16"/>
        <v>0.17500000000000002</v>
      </c>
      <c r="J176" s="18">
        <f t="shared" si="13"/>
        <v>3.6749999999999998</v>
      </c>
    </row>
    <row r="177" spans="3:10" ht="18.75" x14ac:dyDescent="0.3">
      <c r="C177" s="44" t="s">
        <v>56</v>
      </c>
      <c r="D177" s="44"/>
      <c r="E177" s="1"/>
      <c r="F177" s="17">
        <f>SUM(F163:F176)</f>
        <v>17437.2</v>
      </c>
      <c r="G177" s="17">
        <f>SUM(G163:G176)</f>
        <v>18309.059999999998</v>
      </c>
      <c r="H177" s="1"/>
      <c r="I177" s="1"/>
      <c r="J177" s="18"/>
    </row>
    <row r="178" spans="3:10" x14ac:dyDescent="0.25">
      <c r="J178" s="23"/>
    </row>
  </sheetData>
  <mergeCells count="25">
    <mergeCell ref="I2:J2"/>
    <mergeCell ref="A136:B136"/>
    <mergeCell ref="A159:B159"/>
    <mergeCell ref="C177:D177"/>
    <mergeCell ref="C157:D157"/>
    <mergeCell ref="C66:D66"/>
    <mergeCell ref="A81:B81"/>
    <mergeCell ref="A2:B2"/>
    <mergeCell ref="C2:D2"/>
    <mergeCell ref="E2:F2"/>
    <mergeCell ref="G2:H2"/>
    <mergeCell ref="A1:H1"/>
    <mergeCell ref="A83:H83"/>
    <mergeCell ref="A138:H138"/>
    <mergeCell ref="A160:G160"/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C134:D13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opLeftCell="A52" workbookViewId="0">
      <selection activeCell="B53" sqref="B53"/>
    </sheetView>
  </sheetViews>
  <sheetFormatPr defaultRowHeight="15" x14ac:dyDescent="0.25"/>
  <cols>
    <col min="2" max="2" width="21.85546875" customWidth="1"/>
    <col min="6" max="6" width="11.7109375" customWidth="1"/>
    <col min="7" max="7" width="11.42578125" customWidth="1"/>
    <col min="8" max="8" width="12.28515625" customWidth="1"/>
  </cols>
  <sheetData>
    <row r="1" spans="1:10" ht="19.5" x14ac:dyDescent="0.3">
      <c r="A1" s="32" t="s">
        <v>119</v>
      </c>
      <c r="B1" s="32"/>
      <c r="C1" s="32"/>
      <c r="D1" s="32"/>
      <c r="E1" s="32"/>
      <c r="F1" s="32"/>
      <c r="G1" s="32"/>
      <c r="H1" s="32"/>
    </row>
    <row r="2" spans="1:10" ht="19.5" x14ac:dyDescent="0.3">
      <c r="A2" s="43" t="s">
        <v>125</v>
      </c>
      <c r="B2" s="43"/>
      <c r="C2" s="42"/>
      <c r="D2" s="42"/>
      <c r="E2" s="42"/>
      <c r="F2" s="42"/>
      <c r="G2" s="42"/>
      <c r="H2" s="42"/>
      <c r="I2" s="42"/>
      <c r="J2" s="42"/>
    </row>
    <row r="3" spans="1:10" ht="18.75" x14ac:dyDescent="0.3">
      <c r="A3" s="34" t="s">
        <v>120</v>
      </c>
      <c r="B3" s="34"/>
      <c r="C3" s="34"/>
      <c r="D3" s="34"/>
      <c r="E3" s="34"/>
      <c r="F3" s="34"/>
      <c r="G3" s="34"/>
      <c r="H3" s="34"/>
      <c r="I3" s="3"/>
      <c r="J3" s="3"/>
    </row>
    <row r="4" spans="1:10" x14ac:dyDescent="0.25">
      <c r="A4" s="35" t="s">
        <v>0</v>
      </c>
      <c r="B4" s="36" t="s">
        <v>1</v>
      </c>
      <c r="C4" s="36" t="s">
        <v>2</v>
      </c>
      <c r="D4" s="37"/>
      <c r="E4" s="39" t="s">
        <v>3</v>
      </c>
      <c r="F4" s="39" t="s">
        <v>4</v>
      </c>
      <c r="G4" s="39" t="s">
        <v>5</v>
      </c>
      <c r="H4" s="39" t="s">
        <v>6</v>
      </c>
    </row>
    <row r="5" spans="1:10" ht="37.5" x14ac:dyDescent="0.3">
      <c r="A5" s="35"/>
      <c r="B5" s="36"/>
      <c r="C5" s="36"/>
      <c r="D5" s="38"/>
      <c r="E5" s="40"/>
      <c r="F5" s="40"/>
      <c r="G5" s="40"/>
      <c r="H5" s="40"/>
      <c r="I5" s="13" t="s">
        <v>117</v>
      </c>
      <c r="J5" s="4" t="s">
        <v>118</v>
      </c>
    </row>
    <row r="6" spans="1:10" ht="102" customHeight="1" x14ac:dyDescent="0.25">
      <c r="A6" s="8">
        <v>1</v>
      </c>
      <c r="B6" s="6" t="s">
        <v>7</v>
      </c>
      <c r="C6" s="8">
        <v>20</v>
      </c>
      <c r="D6" s="8" t="s">
        <v>30</v>
      </c>
      <c r="E6" s="16">
        <v>2</v>
      </c>
      <c r="F6" s="16">
        <f>E6*C6</f>
        <v>40</v>
      </c>
      <c r="G6" s="16">
        <f>J6*C6</f>
        <v>43.2</v>
      </c>
      <c r="H6" s="9">
        <v>0.08</v>
      </c>
      <c r="I6" s="1">
        <f>E6*H6</f>
        <v>0.16</v>
      </c>
      <c r="J6" s="1">
        <f t="shared" ref="J6:J66" si="0">E6+I6</f>
        <v>2.16</v>
      </c>
    </row>
    <row r="7" spans="1:10" ht="47.25" x14ac:dyDescent="0.25">
      <c r="A7" s="8">
        <v>2</v>
      </c>
      <c r="B7" s="6" t="s">
        <v>8</v>
      </c>
      <c r="C7" s="8">
        <v>30</v>
      </c>
      <c r="D7" s="8" t="s">
        <v>30</v>
      </c>
      <c r="E7" s="16">
        <v>1.3</v>
      </c>
      <c r="F7" s="16">
        <f t="shared" ref="F7:F66" si="1">E7*C7</f>
        <v>39</v>
      </c>
      <c r="G7" s="16">
        <f t="shared" ref="G7:G66" si="2">J7*C7</f>
        <v>47.970000000000006</v>
      </c>
      <c r="H7" s="9">
        <v>0.23</v>
      </c>
      <c r="I7" s="1">
        <f t="shared" ref="I7:I66" si="3">E7*H7</f>
        <v>0.29900000000000004</v>
      </c>
      <c r="J7" s="18">
        <f t="shared" si="0"/>
        <v>1.5990000000000002</v>
      </c>
    </row>
    <row r="8" spans="1:10" ht="81.75" customHeight="1" x14ac:dyDescent="0.25">
      <c r="A8" s="8">
        <v>3</v>
      </c>
      <c r="B8" s="6" t="s">
        <v>157</v>
      </c>
      <c r="C8" s="8">
        <v>50</v>
      </c>
      <c r="D8" s="8" t="s">
        <v>30</v>
      </c>
      <c r="E8" s="16">
        <v>6.4</v>
      </c>
      <c r="F8" s="16">
        <f t="shared" si="1"/>
        <v>320</v>
      </c>
      <c r="G8" s="16">
        <f t="shared" si="2"/>
        <v>336.00000000000006</v>
      </c>
      <c r="H8" s="9">
        <v>0.05</v>
      </c>
      <c r="I8" s="1">
        <f t="shared" si="3"/>
        <v>0.32000000000000006</v>
      </c>
      <c r="J8" s="18">
        <f t="shared" si="0"/>
        <v>6.7200000000000006</v>
      </c>
    </row>
    <row r="9" spans="1:10" ht="31.5" x14ac:dyDescent="0.25">
      <c r="A9" s="8">
        <v>4</v>
      </c>
      <c r="B9" s="6" t="s">
        <v>163</v>
      </c>
      <c r="C9" s="8">
        <v>60</v>
      </c>
      <c r="D9" s="8" t="s">
        <v>30</v>
      </c>
      <c r="E9" s="16">
        <v>0.56999999999999995</v>
      </c>
      <c r="F9" s="16">
        <f t="shared" si="1"/>
        <v>34.199999999999996</v>
      </c>
      <c r="G9" s="16">
        <f t="shared" si="2"/>
        <v>35.909999999999997</v>
      </c>
      <c r="H9" s="9">
        <v>0.05</v>
      </c>
      <c r="I9" s="1">
        <f t="shared" si="3"/>
        <v>2.8499999999999998E-2</v>
      </c>
      <c r="J9" s="18">
        <f t="shared" si="0"/>
        <v>0.59849999999999992</v>
      </c>
    </row>
    <row r="10" spans="1:10" ht="15.75" x14ac:dyDescent="0.25">
      <c r="A10" s="8">
        <v>5</v>
      </c>
      <c r="B10" s="6" t="s">
        <v>154</v>
      </c>
      <c r="C10" s="8">
        <v>60</v>
      </c>
      <c r="D10" s="8" t="s">
        <v>30</v>
      </c>
      <c r="E10" s="16">
        <v>0.6</v>
      </c>
      <c r="F10" s="16">
        <f t="shared" si="1"/>
        <v>36</v>
      </c>
      <c r="G10" s="16">
        <f t="shared" si="2"/>
        <v>37.799999999999997</v>
      </c>
      <c r="H10" s="9">
        <v>0.05</v>
      </c>
      <c r="I10" s="1">
        <f t="shared" si="3"/>
        <v>0.03</v>
      </c>
      <c r="J10" s="18">
        <f t="shared" si="0"/>
        <v>0.63</v>
      </c>
    </row>
    <row r="11" spans="1:10" ht="15.75" x14ac:dyDescent="0.25">
      <c r="A11" s="8">
        <v>6</v>
      </c>
      <c r="B11" s="6" t="s">
        <v>135</v>
      </c>
      <c r="C11" s="8">
        <v>50</v>
      </c>
      <c r="D11" s="8" t="s">
        <v>30</v>
      </c>
      <c r="E11" s="16">
        <v>2</v>
      </c>
      <c r="F11" s="16">
        <f t="shared" si="1"/>
        <v>100</v>
      </c>
      <c r="G11" s="16">
        <f t="shared" si="2"/>
        <v>105</v>
      </c>
      <c r="H11" s="9">
        <v>0.05</v>
      </c>
      <c r="I11" s="1">
        <f t="shared" si="3"/>
        <v>0.1</v>
      </c>
      <c r="J11" s="18">
        <f t="shared" si="0"/>
        <v>2.1</v>
      </c>
    </row>
    <row r="12" spans="1:10" ht="31.5" x14ac:dyDescent="0.25">
      <c r="A12" s="8">
        <v>7</v>
      </c>
      <c r="B12" s="6" t="s">
        <v>9</v>
      </c>
      <c r="C12" s="8">
        <v>500</v>
      </c>
      <c r="D12" s="8" t="s">
        <v>30</v>
      </c>
      <c r="E12" s="16">
        <v>2.5</v>
      </c>
      <c r="F12" s="16">
        <f t="shared" si="1"/>
        <v>1250</v>
      </c>
      <c r="G12" s="16">
        <f t="shared" si="2"/>
        <v>1312.5</v>
      </c>
      <c r="H12" s="9">
        <v>0.05</v>
      </c>
      <c r="I12" s="1">
        <f t="shared" si="3"/>
        <v>0.125</v>
      </c>
      <c r="J12" s="18">
        <f t="shared" si="0"/>
        <v>2.625</v>
      </c>
    </row>
    <row r="13" spans="1:10" ht="63" x14ac:dyDescent="0.25">
      <c r="A13" s="8">
        <v>8</v>
      </c>
      <c r="B13" s="6" t="s">
        <v>10</v>
      </c>
      <c r="C13" s="8">
        <v>120</v>
      </c>
      <c r="D13" s="8" t="s">
        <v>30</v>
      </c>
      <c r="E13" s="16">
        <v>2.5</v>
      </c>
      <c r="F13" s="16">
        <f t="shared" si="1"/>
        <v>300</v>
      </c>
      <c r="G13" s="16">
        <f t="shared" si="2"/>
        <v>315</v>
      </c>
      <c r="H13" s="9">
        <v>0.05</v>
      </c>
      <c r="I13" s="1">
        <f t="shared" si="3"/>
        <v>0.125</v>
      </c>
      <c r="J13" s="18">
        <f t="shared" si="0"/>
        <v>2.625</v>
      </c>
    </row>
    <row r="14" spans="1:10" ht="31.5" x14ac:dyDescent="0.25">
      <c r="A14" s="8">
        <v>9</v>
      </c>
      <c r="B14" s="6" t="s">
        <v>11</v>
      </c>
      <c r="C14" s="8">
        <v>500</v>
      </c>
      <c r="D14" s="8" t="s">
        <v>30</v>
      </c>
      <c r="E14" s="16">
        <v>2.9</v>
      </c>
      <c r="F14" s="16">
        <f t="shared" si="1"/>
        <v>1450</v>
      </c>
      <c r="G14" s="16">
        <f t="shared" si="2"/>
        <v>1522.5</v>
      </c>
      <c r="H14" s="9">
        <v>0.05</v>
      </c>
      <c r="I14" s="1">
        <f t="shared" si="3"/>
        <v>0.14499999999999999</v>
      </c>
      <c r="J14" s="18">
        <f t="shared" si="0"/>
        <v>3.0449999999999999</v>
      </c>
    </row>
    <row r="15" spans="1:10" ht="31.5" x14ac:dyDescent="0.25">
      <c r="A15" s="8">
        <v>10</v>
      </c>
      <c r="B15" s="6" t="s">
        <v>12</v>
      </c>
      <c r="C15" s="8">
        <v>20</v>
      </c>
      <c r="D15" s="8" t="s">
        <v>30</v>
      </c>
      <c r="E15" s="16">
        <v>2.9</v>
      </c>
      <c r="F15" s="16">
        <f t="shared" si="1"/>
        <v>58</v>
      </c>
      <c r="G15" s="16">
        <f t="shared" si="2"/>
        <v>62.639999999999993</v>
      </c>
      <c r="H15" s="9">
        <v>0.08</v>
      </c>
      <c r="I15" s="1">
        <f t="shared" si="3"/>
        <v>0.23199999999999998</v>
      </c>
      <c r="J15" s="18">
        <f t="shared" si="0"/>
        <v>3.1319999999999997</v>
      </c>
    </row>
    <row r="16" spans="1:10" ht="31.5" x14ac:dyDescent="0.25">
      <c r="A16" s="8">
        <v>11</v>
      </c>
      <c r="B16" s="6" t="s">
        <v>13</v>
      </c>
      <c r="C16" s="8">
        <v>10</v>
      </c>
      <c r="D16" s="8" t="s">
        <v>30</v>
      </c>
      <c r="E16" s="16">
        <v>1</v>
      </c>
      <c r="F16" s="16">
        <f t="shared" si="1"/>
        <v>10</v>
      </c>
      <c r="G16" s="16">
        <f t="shared" si="2"/>
        <v>12.3</v>
      </c>
      <c r="H16" s="9">
        <v>0.23</v>
      </c>
      <c r="I16" s="1">
        <f t="shared" si="3"/>
        <v>0.23</v>
      </c>
      <c r="J16" s="18">
        <f t="shared" si="0"/>
        <v>1.23</v>
      </c>
    </row>
    <row r="17" spans="1:10" ht="15.75" x14ac:dyDescent="0.25">
      <c r="A17" s="8">
        <v>12</v>
      </c>
      <c r="B17" s="6" t="s">
        <v>14</v>
      </c>
      <c r="C17" s="8">
        <v>10</v>
      </c>
      <c r="D17" s="8" t="s">
        <v>30</v>
      </c>
      <c r="E17" s="16">
        <v>3</v>
      </c>
      <c r="F17" s="16">
        <f t="shared" si="1"/>
        <v>30</v>
      </c>
      <c r="G17" s="16">
        <f t="shared" si="2"/>
        <v>32.400000000000006</v>
      </c>
      <c r="H17" s="9">
        <v>0.08</v>
      </c>
      <c r="I17" s="1">
        <f t="shared" si="3"/>
        <v>0.24</v>
      </c>
      <c r="J17" s="18">
        <f t="shared" si="0"/>
        <v>3.24</v>
      </c>
    </row>
    <row r="18" spans="1:10" ht="15.75" x14ac:dyDescent="0.25">
      <c r="A18" s="8">
        <v>13</v>
      </c>
      <c r="B18" s="6" t="s">
        <v>15</v>
      </c>
      <c r="C18" s="8">
        <v>10</v>
      </c>
      <c r="D18" s="8" t="s">
        <v>30</v>
      </c>
      <c r="E18" s="16">
        <v>1</v>
      </c>
      <c r="F18" s="16">
        <f t="shared" si="1"/>
        <v>10</v>
      </c>
      <c r="G18" s="16">
        <f t="shared" si="2"/>
        <v>12.3</v>
      </c>
      <c r="H18" s="9">
        <v>0.23</v>
      </c>
      <c r="I18" s="1">
        <f t="shared" si="3"/>
        <v>0.23</v>
      </c>
      <c r="J18" s="18">
        <f t="shared" si="0"/>
        <v>1.23</v>
      </c>
    </row>
    <row r="19" spans="1:10" ht="31.5" x14ac:dyDescent="0.25">
      <c r="A19" s="8">
        <v>14</v>
      </c>
      <c r="B19" s="6" t="s">
        <v>165</v>
      </c>
      <c r="C19" s="8">
        <v>70</v>
      </c>
      <c r="D19" s="8" t="s">
        <v>30</v>
      </c>
      <c r="E19" s="16">
        <v>6.5</v>
      </c>
      <c r="F19" s="16">
        <f t="shared" si="1"/>
        <v>455</v>
      </c>
      <c r="G19" s="16">
        <f t="shared" si="2"/>
        <v>491.4</v>
      </c>
      <c r="H19" s="9">
        <v>0.08</v>
      </c>
      <c r="I19" s="1">
        <f t="shared" si="3"/>
        <v>0.52</v>
      </c>
      <c r="J19" s="18">
        <f t="shared" si="0"/>
        <v>7.02</v>
      </c>
    </row>
    <row r="20" spans="1:10" ht="15.75" x14ac:dyDescent="0.25">
      <c r="A20" s="8">
        <v>15</v>
      </c>
      <c r="B20" s="6" t="s">
        <v>17</v>
      </c>
      <c r="C20" s="8">
        <v>10</v>
      </c>
      <c r="D20" s="8" t="s">
        <v>30</v>
      </c>
      <c r="E20" s="16">
        <v>4.5</v>
      </c>
      <c r="F20" s="16">
        <f t="shared" si="1"/>
        <v>45</v>
      </c>
      <c r="G20" s="16">
        <f t="shared" si="2"/>
        <v>47.25</v>
      </c>
      <c r="H20" s="9">
        <v>0.05</v>
      </c>
      <c r="I20" s="1">
        <f t="shared" si="3"/>
        <v>0.22500000000000001</v>
      </c>
      <c r="J20" s="18">
        <f t="shared" si="0"/>
        <v>4.7249999999999996</v>
      </c>
    </row>
    <row r="21" spans="1:10" ht="31.5" x14ac:dyDescent="0.25">
      <c r="A21" s="8">
        <v>16</v>
      </c>
      <c r="B21" s="6" t="s">
        <v>18</v>
      </c>
      <c r="C21" s="8">
        <v>10</v>
      </c>
      <c r="D21" s="8" t="s">
        <v>30</v>
      </c>
      <c r="E21" s="16">
        <v>1.5</v>
      </c>
      <c r="F21" s="16">
        <f t="shared" si="1"/>
        <v>15</v>
      </c>
      <c r="G21" s="16">
        <f t="shared" si="2"/>
        <v>15.75</v>
      </c>
      <c r="H21" s="9">
        <v>0.05</v>
      </c>
      <c r="I21" s="1">
        <f t="shared" si="3"/>
        <v>7.5000000000000011E-2</v>
      </c>
      <c r="J21" s="18">
        <f t="shared" si="0"/>
        <v>1.575</v>
      </c>
    </row>
    <row r="22" spans="1:10" ht="31.5" x14ac:dyDescent="0.25">
      <c r="A22" s="8">
        <v>17</v>
      </c>
      <c r="B22" s="6" t="s">
        <v>19</v>
      </c>
      <c r="C22" s="8">
        <v>50</v>
      </c>
      <c r="D22" s="8" t="s">
        <v>30</v>
      </c>
      <c r="E22" s="16">
        <v>2.5</v>
      </c>
      <c r="F22" s="16">
        <f t="shared" si="1"/>
        <v>125</v>
      </c>
      <c r="G22" s="16">
        <f t="shared" si="2"/>
        <v>153.75</v>
      </c>
      <c r="H22" s="9">
        <v>0.23</v>
      </c>
      <c r="I22" s="1">
        <f t="shared" si="3"/>
        <v>0.57500000000000007</v>
      </c>
      <c r="J22" s="18">
        <f t="shared" si="0"/>
        <v>3.0750000000000002</v>
      </c>
    </row>
    <row r="23" spans="1:10" ht="15.75" x14ac:dyDescent="0.25">
      <c r="A23" s="8">
        <v>18</v>
      </c>
      <c r="B23" s="6" t="s">
        <v>20</v>
      </c>
      <c r="C23" s="8">
        <v>40</v>
      </c>
      <c r="D23" s="8" t="s">
        <v>30</v>
      </c>
      <c r="E23" s="16">
        <v>2.2999999999999998</v>
      </c>
      <c r="F23" s="16">
        <f t="shared" si="1"/>
        <v>92</v>
      </c>
      <c r="G23" s="16">
        <f t="shared" si="2"/>
        <v>96.6</v>
      </c>
      <c r="H23" s="9">
        <v>0.05</v>
      </c>
      <c r="I23" s="1">
        <f t="shared" si="3"/>
        <v>0.11499999999999999</v>
      </c>
      <c r="J23" s="18">
        <f t="shared" si="0"/>
        <v>2.415</v>
      </c>
    </row>
    <row r="24" spans="1:10" ht="15.75" x14ac:dyDescent="0.25">
      <c r="A24" s="8">
        <v>19</v>
      </c>
      <c r="B24" s="6" t="s">
        <v>21</v>
      </c>
      <c r="C24" s="8">
        <v>40</v>
      </c>
      <c r="D24" s="8" t="s">
        <v>31</v>
      </c>
      <c r="E24" s="16">
        <v>4</v>
      </c>
      <c r="F24" s="16">
        <f t="shared" si="1"/>
        <v>160</v>
      </c>
      <c r="G24" s="16">
        <f t="shared" si="2"/>
        <v>168</v>
      </c>
      <c r="H24" s="9">
        <v>0.05</v>
      </c>
      <c r="I24" s="1">
        <f t="shared" si="3"/>
        <v>0.2</v>
      </c>
      <c r="J24" s="18">
        <f t="shared" si="0"/>
        <v>4.2</v>
      </c>
    </row>
    <row r="25" spans="1:10" ht="15.75" x14ac:dyDescent="0.25">
      <c r="A25" s="8">
        <v>20</v>
      </c>
      <c r="B25" s="6" t="s">
        <v>138</v>
      </c>
      <c r="C25" s="8">
        <v>40</v>
      </c>
      <c r="D25" s="8" t="s">
        <v>30</v>
      </c>
      <c r="E25" s="16">
        <v>2</v>
      </c>
      <c r="F25" s="16">
        <f t="shared" si="1"/>
        <v>80</v>
      </c>
      <c r="G25" s="16">
        <f t="shared" si="2"/>
        <v>84</v>
      </c>
      <c r="H25" s="9">
        <v>0.05</v>
      </c>
      <c r="I25" s="1">
        <f t="shared" si="3"/>
        <v>0.1</v>
      </c>
      <c r="J25" s="18">
        <f t="shared" si="0"/>
        <v>2.1</v>
      </c>
    </row>
    <row r="26" spans="1:10" ht="15.75" x14ac:dyDescent="0.25">
      <c r="A26" s="8">
        <v>21</v>
      </c>
      <c r="B26" s="6" t="s">
        <v>159</v>
      </c>
      <c r="C26" s="8">
        <v>20</v>
      </c>
      <c r="D26" s="8" t="s">
        <v>30</v>
      </c>
      <c r="E26" s="16">
        <v>5.5</v>
      </c>
      <c r="F26" s="16">
        <f t="shared" si="1"/>
        <v>110</v>
      </c>
      <c r="G26" s="16">
        <f t="shared" si="2"/>
        <v>135.30000000000001</v>
      </c>
      <c r="H26" s="9">
        <v>0.23</v>
      </c>
      <c r="I26" s="1">
        <f t="shared" si="3"/>
        <v>1.2650000000000001</v>
      </c>
      <c r="J26" s="18">
        <f t="shared" si="0"/>
        <v>6.7650000000000006</v>
      </c>
    </row>
    <row r="27" spans="1:10" ht="31.5" x14ac:dyDescent="0.25">
      <c r="A27" s="8">
        <v>22</v>
      </c>
      <c r="B27" s="6" t="s">
        <v>25</v>
      </c>
      <c r="C27" s="8">
        <v>60</v>
      </c>
      <c r="D27" s="8" t="s">
        <v>30</v>
      </c>
      <c r="E27" s="16">
        <v>1.3</v>
      </c>
      <c r="F27" s="16">
        <f t="shared" si="1"/>
        <v>78</v>
      </c>
      <c r="G27" s="16">
        <f t="shared" si="2"/>
        <v>81.900000000000006</v>
      </c>
      <c r="H27" s="9">
        <v>0.05</v>
      </c>
      <c r="I27" s="1">
        <f t="shared" si="3"/>
        <v>6.5000000000000002E-2</v>
      </c>
      <c r="J27" s="18">
        <f t="shared" si="0"/>
        <v>1.365</v>
      </c>
    </row>
    <row r="28" spans="1:10" ht="31.5" x14ac:dyDescent="0.25">
      <c r="A28" s="8">
        <v>23</v>
      </c>
      <c r="B28" s="6" t="s">
        <v>26</v>
      </c>
      <c r="C28" s="8">
        <v>100</v>
      </c>
      <c r="D28" s="8" t="s">
        <v>30</v>
      </c>
      <c r="E28" s="16">
        <v>3.2</v>
      </c>
      <c r="F28" s="16">
        <f t="shared" si="1"/>
        <v>320</v>
      </c>
      <c r="G28" s="16">
        <f t="shared" si="2"/>
        <v>336.00000000000006</v>
      </c>
      <c r="H28" s="9">
        <v>0.05</v>
      </c>
      <c r="I28" s="1">
        <f t="shared" si="3"/>
        <v>0.16000000000000003</v>
      </c>
      <c r="J28" s="18">
        <f t="shared" si="0"/>
        <v>3.3600000000000003</v>
      </c>
    </row>
    <row r="29" spans="1:10" ht="31.5" x14ac:dyDescent="0.25">
      <c r="A29" s="8">
        <v>24</v>
      </c>
      <c r="B29" s="6" t="s">
        <v>27</v>
      </c>
      <c r="C29" s="8">
        <v>20</v>
      </c>
      <c r="D29" s="8" t="s">
        <v>30</v>
      </c>
      <c r="E29" s="16">
        <v>4</v>
      </c>
      <c r="F29" s="16">
        <f t="shared" si="1"/>
        <v>80</v>
      </c>
      <c r="G29" s="16">
        <f t="shared" si="2"/>
        <v>86.4</v>
      </c>
      <c r="H29" s="9">
        <v>0.08</v>
      </c>
      <c r="I29" s="1">
        <f t="shared" si="3"/>
        <v>0.32</v>
      </c>
      <c r="J29" s="18">
        <f t="shared" si="0"/>
        <v>4.32</v>
      </c>
    </row>
    <row r="30" spans="1:10" ht="15.75" x14ac:dyDescent="0.25">
      <c r="A30" s="8">
        <v>25</v>
      </c>
      <c r="B30" s="6" t="s">
        <v>28</v>
      </c>
      <c r="C30" s="8">
        <v>20</v>
      </c>
      <c r="D30" s="8" t="s">
        <v>30</v>
      </c>
      <c r="E30" s="16">
        <v>1.35</v>
      </c>
      <c r="F30" s="16">
        <f t="shared" si="1"/>
        <v>27</v>
      </c>
      <c r="G30" s="16">
        <f t="shared" si="2"/>
        <v>29.160000000000004</v>
      </c>
      <c r="H30" s="9">
        <v>0.08</v>
      </c>
      <c r="I30" s="1">
        <f t="shared" si="3"/>
        <v>0.10800000000000001</v>
      </c>
      <c r="J30" s="18">
        <f t="shared" si="0"/>
        <v>1.4580000000000002</v>
      </c>
    </row>
    <row r="31" spans="1:10" ht="31.5" x14ac:dyDescent="0.25">
      <c r="A31" s="8">
        <v>26</v>
      </c>
      <c r="B31" s="6" t="s">
        <v>29</v>
      </c>
      <c r="C31" s="8">
        <v>30</v>
      </c>
      <c r="D31" s="8" t="s">
        <v>30</v>
      </c>
      <c r="E31" s="16">
        <v>3.6</v>
      </c>
      <c r="F31" s="16">
        <f t="shared" si="1"/>
        <v>108</v>
      </c>
      <c r="G31" s="16">
        <f t="shared" si="2"/>
        <v>113.4</v>
      </c>
      <c r="H31" s="9">
        <v>0.05</v>
      </c>
      <c r="I31" s="1">
        <f t="shared" si="3"/>
        <v>0.18000000000000002</v>
      </c>
      <c r="J31" s="18">
        <f t="shared" si="0"/>
        <v>3.7800000000000002</v>
      </c>
    </row>
    <row r="32" spans="1:10" ht="31.5" x14ac:dyDescent="0.25">
      <c r="A32" s="8">
        <v>27</v>
      </c>
      <c r="B32" s="6" t="s">
        <v>33</v>
      </c>
      <c r="C32" s="8">
        <v>30</v>
      </c>
      <c r="D32" s="8" t="s">
        <v>30</v>
      </c>
      <c r="E32" s="16">
        <v>3.6</v>
      </c>
      <c r="F32" s="16">
        <f t="shared" si="1"/>
        <v>108</v>
      </c>
      <c r="G32" s="16">
        <f t="shared" si="2"/>
        <v>113.4</v>
      </c>
      <c r="H32" s="9">
        <v>0.05</v>
      </c>
      <c r="I32" s="1">
        <f t="shared" si="3"/>
        <v>0.18000000000000002</v>
      </c>
      <c r="J32" s="18">
        <f t="shared" si="0"/>
        <v>3.7800000000000002</v>
      </c>
    </row>
    <row r="33" spans="1:10" ht="31.5" x14ac:dyDescent="0.25">
      <c r="A33" s="8">
        <v>28</v>
      </c>
      <c r="B33" s="6" t="s">
        <v>34</v>
      </c>
      <c r="C33" s="8">
        <v>30</v>
      </c>
      <c r="D33" s="8" t="s">
        <v>30</v>
      </c>
      <c r="E33" s="16">
        <v>2.6</v>
      </c>
      <c r="F33" s="16">
        <f t="shared" si="1"/>
        <v>78</v>
      </c>
      <c r="G33" s="16">
        <f t="shared" si="2"/>
        <v>81.900000000000006</v>
      </c>
      <c r="H33" s="9">
        <v>0.05</v>
      </c>
      <c r="I33" s="1">
        <f t="shared" si="3"/>
        <v>0.13</v>
      </c>
      <c r="J33" s="18">
        <f t="shared" si="0"/>
        <v>2.73</v>
      </c>
    </row>
    <row r="34" spans="1:10" ht="31.5" x14ac:dyDescent="0.25">
      <c r="A34" s="8">
        <v>29</v>
      </c>
      <c r="B34" s="6" t="s">
        <v>35</v>
      </c>
      <c r="C34" s="8">
        <v>30</v>
      </c>
      <c r="D34" s="8" t="s">
        <v>30</v>
      </c>
      <c r="E34" s="16">
        <v>2.5</v>
      </c>
      <c r="F34" s="16">
        <f t="shared" si="1"/>
        <v>75</v>
      </c>
      <c r="G34" s="16">
        <f t="shared" si="2"/>
        <v>78.75</v>
      </c>
      <c r="H34" s="9">
        <v>0.05</v>
      </c>
      <c r="I34" s="1">
        <f t="shared" si="3"/>
        <v>0.125</v>
      </c>
      <c r="J34" s="18">
        <f t="shared" si="0"/>
        <v>2.625</v>
      </c>
    </row>
    <row r="35" spans="1:10" ht="15.75" x14ac:dyDescent="0.25">
      <c r="A35" s="8">
        <v>30</v>
      </c>
      <c r="B35" s="6" t="s">
        <v>37</v>
      </c>
      <c r="C35" s="8">
        <v>30</v>
      </c>
      <c r="D35" s="8" t="s">
        <v>30</v>
      </c>
      <c r="E35" s="16">
        <v>6.9</v>
      </c>
      <c r="F35" s="16">
        <f t="shared" si="1"/>
        <v>207</v>
      </c>
      <c r="G35" s="16">
        <f t="shared" si="2"/>
        <v>217.35</v>
      </c>
      <c r="H35" s="9">
        <v>0.05</v>
      </c>
      <c r="I35" s="1">
        <f t="shared" si="3"/>
        <v>0.34500000000000003</v>
      </c>
      <c r="J35" s="18">
        <f t="shared" si="0"/>
        <v>7.2450000000000001</v>
      </c>
    </row>
    <row r="36" spans="1:10" ht="31.5" x14ac:dyDescent="0.25">
      <c r="A36" s="8">
        <v>31</v>
      </c>
      <c r="B36" s="6" t="s">
        <v>38</v>
      </c>
      <c r="C36" s="8">
        <v>30</v>
      </c>
      <c r="D36" s="8" t="s">
        <v>30</v>
      </c>
      <c r="E36" s="16">
        <v>1.4</v>
      </c>
      <c r="F36" s="16">
        <f t="shared" si="1"/>
        <v>42</v>
      </c>
      <c r="G36" s="16">
        <f t="shared" si="2"/>
        <v>44.1</v>
      </c>
      <c r="H36" s="9">
        <v>0.05</v>
      </c>
      <c r="I36" s="1">
        <f t="shared" si="3"/>
        <v>6.9999999999999993E-2</v>
      </c>
      <c r="J36" s="18">
        <f t="shared" si="0"/>
        <v>1.47</v>
      </c>
    </row>
    <row r="37" spans="1:10" ht="31.5" x14ac:dyDescent="0.25">
      <c r="A37" s="8">
        <v>33</v>
      </c>
      <c r="B37" s="6" t="s">
        <v>40</v>
      </c>
      <c r="C37" s="8">
        <v>20</v>
      </c>
      <c r="D37" s="8" t="s">
        <v>30</v>
      </c>
      <c r="E37" s="16">
        <v>1.43</v>
      </c>
      <c r="F37" s="16">
        <f t="shared" si="1"/>
        <v>28.599999999999998</v>
      </c>
      <c r="G37" s="16">
        <f t="shared" si="2"/>
        <v>30.887999999999998</v>
      </c>
      <c r="H37" s="9">
        <v>0.08</v>
      </c>
      <c r="I37" s="1">
        <f t="shared" si="3"/>
        <v>0.1144</v>
      </c>
      <c r="J37" s="18">
        <f t="shared" si="0"/>
        <v>1.5444</v>
      </c>
    </row>
    <row r="38" spans="1:10" ht="31.5" x14ac:dyDescent="0.25">
      <c r="A38" s="8">
        <v>34</v>
      </c>
      <c r="B38" s="6" t="s">
        <v>41</v>
      </c>
      <c r="C38" s="8">
        <v>10</v>
      </c>
      <c r="D38" s="8" t="s">
        <v>30</v>
      </c>
      <c r="E38" s="16">
        <v>1.1000000000000001</v>
      </c>
      <c r="F38" s="16">
        <f t="shared" si="1"/>
        <v>11</v>
      </c>
      <c r="G38" s="16">
        <f t="shared" si="2"/>
        <v>13.530000000000001</v>
      </c>
      <c r="H38" s="9">
        <v>0.23</v>
      </c>
      <c r="I38" s="1">
        <f t="shared" si="3"/>
        <v>0.25300000000000006</v>
      </c>
      <c r="J38" s="18">
        <f t="shared" si="0"/>
        <v>1.3530000000000002</v>
      </c>
    </row>
    <row r="39" spans="1:10" ht="15.75" x14ac:dyDescent="0.25">
      <c r="A39" s="8">
        <v>35</v>
      </c>
      <c r="B39" s="6" t="s">
        <v>42</v>
      </c>
      <c r="C39" s="8">
        <v>30</v>
      </c>
      <c r="D39" s="8" t="s">
        <v>31</v>
      </c>
      <c r="E39" s="16">
        <v>3.9</v>
      </c>
      <c r="F39" s="16">
        <f t="shared" si="1"/>
        <v>117</v>
      </c>
      <c r="G39" s="16">
        <f t="shared" si="2"/>
        <v>122.85</v>
      </c>
      <c r="H39" s="9">
        <v>0.05</v>
      </c>
      <c r="I39" s="1">
        <f t="shared" si="3"/>
        <v>0.19500000000000001</v>
      </c>
      <c r="J39" s="18">
        <f t="shared" si="0"/>
        <v>4.0949999999999998</v>
      </c>
    </row>
    <row r="40" spans="1:10" ht="15.75" x14ac:dyDescent="0.25">
      <c r="A40" s="8">
        <v>36</v>
      </c>
      <c r="B40" s="6" t="s">
        <v>43</v>
      </c>
      <c r="C40" s="8">
        <v>10</v>
      </c>
      <c r="D40" s="8" t="s">
        <v>31</v>
      </c>
      <c r="E40" s="16">
        <v>1.3</v>
      </c>
      <c r="F40" s="16">
        <f t="shared" si="1"/>
        <v>13</v>
      </c>
      <c r="G40" s="16">
        <f t="shared" si="2"/>
        <v>15.990000000000002</v>
      </c>
      <c r="H40" s="9">
        <v>0.23</v>
      </c>
      <c r="I40" s="1">
        <f t="shared" si="3"/>
        <v>0.29900000000000004</v>
      </c>
      <c r="J40" s="18">
        <f t="shared" si="0"/>
        <v>1.5990000000000002</v>
      </c>
    </row>
    <row r="41" spans="1:10" ht="31.5" x14ac:dyDescent="0.25">
      <c r="A41" s="8">
        <v>37</v>
      </c>
      <c r="B41" s="6" t="s">
        <v>44</v>
      </c>
      <c r="C41" s="8">
        <v>60</v>
      </c>
      <c r="D41" s="8" t="s">
        <v>31</v>
      </c>
      <c r="E41" s="16">
        <v>6.6</v>
      </c>
      <c r="F41" s="16">
        <f t="shared" si="1"/>
        <v>396</v>
      </c>
      <c r="G41" s="16">
        <f t="shared" si="2"/>
        <v>427.68</v>
      </c>
      <c r="H41" s="9">
        <v>0.08</v>
      </c>
      <c r="I41" s="1">
        <f t="shared" si="3"/>
        <v>0.52800000000000002</v>
      </c>
      <c r="J41" s="18">
        <f t="shared" si="0"/>
        <v>7.1280000000000001</v>
      </c>
    </row>
    <row r="42" spans="1:10" ht="31.5" x14ac:dyDescent="0.25">
      <c r="A42" s="8">
        <v>38</v>
      </c>
      <c r="B42" s="6" t="s">
        <v>45</v>
      </c>
      <c r="C42" s="8">
        <v>60</v>
      </c>
      <c r="D42" s="8" t="s">
        <v>30</v>
      </c>
      <c r="E42" s="16">
        <v>1.3</v>
      </c>
      <c r="F42" s="16">
        <f t="shared" si="1"/>
        <v>78</v>
      </c>
      <c r="G42" s="16">
        <f t="shared" si="2"/>
        <v>84.240000000000009</v>
      </c>
      <c r="H42" s="9">
        <v>0.08</v>
      </c>
      <c r="I42" s="1">
        <f t="shared" si="3"/>
        <v>0.10400000000000001</v>
      </c>
      <c r="J42" s="18">
        <f t="shared" si="0"/>
        <v>1.4040000000000001</v>
      </c>
    </row>
    <row r="43" spans="1:10" ht="31.5" x14ac:dyDescent="0.25">
      <c r="A43" s="8">
        <v>39</v>
      </c>
      <c r="B43" s="6" t="s">
        <v>46</v>
      </c>
      <c r="C43" s="8">
        <v>30</v>
      </c>
      <c r="D43" s="8" t="s">
        <v>30</v>
      </c>
      <c r="E43" s="16">
        <v>1.3</v>
      </c>
      <c r="F43" s="16">
        <f t="shared" si="1"/>
        <v>39</v>
      </c>
      <c r="G43" s="16">
        <f t="shared" si="2"/>
        <v>42.120000000000005</v>
      </c>
      <c r="H43" s="9">
        <v>0.08</v>
      </c>
      <c r="I43" s="1">
        <f t="shared" si="3"/>
        <v>0.10400000000000001</v>
      </c>
      <c r="J43" s="18">
        <f t="shared" si="0"/>
        <v>1.4040000000000001</v>
      </c>
    </row>
    <row r="44" spans="1:10" ht="15.75" x14ac:dyDescent="0.25">
      <c r="A44" s="8">
        <v>40</v>
      </c>
      <c r="B44" s="6" t="s">
        <v>47</v>
      </c>
      <c r="C44" s="8">
        <v>30</v>
      </c>
      <c r="D44" s="8" t="s">
        <v>30</v>
      </c>
      <c r="E44" s="16">
        <v>1.45</v>
      </c>
      <c r="F44" s="16">
        <f t="shared" si="1"/>
        <v>43.5</v>
      </c>
      <c r="G44" s="16">
        <f t="shared" si="2"/>
        <v>53.505000000000003</v>
      </c>
      <c r="H44" s="9">
        <v>0.23</v>
      </c>
      <c r="I44" s="1">
        <f t="shared" si="3"/>
        <v>0.33350000000000002</v>
      </c>
      <c r="J44" s="18">
        <f t="shared" si="0"/>
        <v>1.7835000000000001</v>
      </c>
    </row>
    <row r="45" spans="1:10" ht="15.75" x14ac:dyDescent="0.25">
      <c r="A45" s="8">
        <v>41</v>
      </c>
      <c r="B45" s="6" t="s">
        <v>166</v>
      </c>
      <c r="C45" s="8">
        <v>30</v>
      </c>
      <c r="D45" s="8" t="s">
        <v>30</v>
      </c>
      <c r="E45" s="16">
        <v>2</v>
      </c>
      <c r="F45" s="16">
        <f t="shared" si="1"/>
        <v>60</v>
      </c>
      <c r="G45" s="16">
        <f t="shared" si="2"/>
        <v>64.800000000000011</v>
      </c>
      <c r="H45" s="9">
        <v>0.08</v>
      </c>
      <c r="I45" s="1">
        <f t="shared" si="3"/>
        <v>0.16</v>
      </c>
      <c r="J45" s="18">
        <f t="shared" si="0"/>
        <v>2.16</v>
      </c>
    </row>
    <row r="46" spans="1:10" ht="31.5" x14ac:dyDescent="0.25">
      <c r="A46" s="8">
        <v>42</v>
      </c>
      <c r="B46" s="6" t="s">
        <v>49</v>
      </c>
      <c r="C46" s="8">
        <v>10</v>
      </c>
      <c r="D46" s="8" t="s">
        <v>30</v>
      </c>
      <c r="E46" s="16">
        <v>1.2</v>
      </c>
      <c r="F46" s="16">
        <f t="shared" si="1"/>
        <v>12</v>
      </c>
      <c r="G46" s="16">
        <f t="shared" si="2"/>
        <v>14.76</v>
      </c>
      <c r="H46" s="9">
        <v>0.23</v>
      </c>
      <c r="I46" s="1">
        <f t="shared" si="3"/>
        <v>0.27600000000000002</v>
      </c>
      <c r="J46" s="18">
        <f t="shared" si="0"/>
        <v>1.476</v>
      </c>
    </row>
    <row r="47" spans="1:10" ht="15.75" x14ac:dyDescent="0.25">
      <c r="A47" s="8">
        <v>43</v>
      </c>
      <c r="B47" s="6" t="s">
        <v>50</v>
      </c>
      <c r="C47" s="8">
        <v>40</v>
      </c>
      <c r="D47" s="8" t="s">
        <v>30</v>
      </c>
      <c r="E47" s="16">
        <v>19.5</v>
      </c>
      <c r="F47" s="16">
        <f t="shared" si="1"/>
        <v>780</v>
      </c>
      <c r="G47" s="16">
        <f t="shared" si="2"/>
        <v>819</v>
      </c>
      <c r="H47" s="9">
        <v>0.05</v>
      </c>
      <c r="I47" s="1">
        <f t="shared" si="3"/>
        <v>0.97500000000000009</v>
      </c>
      <c r="J47" s="18">
        <f t="shared" si="0"/>
        <v>20.475000000000001</v>
      </c>
    </row>
    <row r="48" spans="1:10" ht="15.75" x14ac:dyDescent="0.25">
      <c r="A48" s="8">
        <v>44</v>
      </c>
      <c r="B48" s="6" t="s">
        <v>51</v>
      </c>
      <c r="C48" s="8">
        <v>20</v>
      </c>
      <c r="D48" s="8" t="s">
        <v>30</v>
      </c>
      <c r="E48" s="16">
        <v>1.4</v>
      </c>
      <c r="F48" s="16">
        <f t="shared" si="1"/>
        <v>28</v>
      </c>
      <c r="G48" s="16">
        <f t="shared" si="2"/>
        <v>30.240000000000002</v>
      </c>
      <c r="H48" s="9">
        <v>0.08</v>
      </c>
      <c r="I48" s="1">
        <f t="shared" si="3"/>
        <v>0.11199999999999999</v>
      </c>
      <c r="J48" s="18">
        <f t="shared" si="0"/>
        <v>1.512</v>
      </c>
    </row>
    <row r="49" spans="1:10" ht="15.75" x14ac:dyDescent="0.25">
      <c r="A49" s="8">
        <v>45</v>
      </c>
      <c r="B49" s="6" t="s">
        <v>167</v>
      </c>
      <c r="C49" s="8">
        <v>30</v>
      </c>
      <c r="D49" s="8" t="s">
        <v>30</v>
      </c>
      <c r="E49" s="16">
        <v>3.5</v>
      </c>
      <c r="F49" s="16">
        <f t="shared" si="1"/>
        <v>105</v>
      </c>
      <c r="G49" s="16">
        <f t="shared" si="2"/>
        <v>113.4</v>
      </c>
      <c r="H49" s="9">
        <v>0.08</v>
      </c>
      <c r="I49" s="1">
        <f t="shared" si="3"/>
        <v>0.28000000000000003</v>
      </c>
      <c r="J49" s="18">
        <f t="shared" si="0"/>
        <v>3.7800000000000002</v>
      </c>
    </row>
    <row r="50" spans="1:10" ht="31.5" x14ac:dyDescent="0.25">
      <c r="A50" s="8">
        <v>46</v>
      </c>
      <c r="B50" s="6" t="s">
        <v>53</v>
      </c>
      <c r="C50" s="8">
        <v>20</v>
      </c>
      <c r="D50" s="8" t="s">
        <v>30</v>
      </c>
      <c r="E50" s="16">
        <v>1.8</v>
      </c>
      <c r="F50" s="16">
        <f t="shared" si="1"/>
        <v>36</v>
      </c>
      <c r="G50" s="16">
        <f t="shared" si="2"/>
        <v>38.879999999999995</v>
      </c>
      <c r="H50" s="9">
        <v>0.08</v>
      </c>
      <c r="I50" s="1">
        <f t="shared" si="3"/>
        <v>0.14400000000000002</v>
      </c>
      <c r="J50" s="18">
        <f t="shared" si="0"/>
        <v>1.944</v>
      </c>
    </row>
    <row r="51" spans="1:10" ht="31.5" x14ac:dyDescent="0.25">
      <c r="A51" s="8">
        <v>47</v>
      </c>
      <c r="B51" s="6" t="s">
        <v>54</v>
      </c>
      <c r="C51" s="8">
        <v>30</v>
      </c>
      <c r="D51" s="8" t="s">
        <v>30</v>
      </c>
      <c r="E51" s="16">
        <v>2.4</v>
      </c>
      <c r="F51" s="16">
        <f t="shared" si="1"/>
        <v>72</v>
      </c>
      <c r="G51" s="16">
        <f t="shared" si="2"/>
        <v>75.599999999999994</v>
      </c>
      <c r="H51" s="9">
        <v>0.05</v>
      </c>
      <c r="I51" s="1">
        <f t="shared" si="3"/>
        <v>0.12</v>
      </c>
      <c r="J51" s="18">
        <f t="shared" si="0"/>
        <v>2.52</v>
      </c>
    </row>
    <row r="52" spans="1:10" ht="15.75" x14ac:dyDescent="0.25">
      <c r="A52" s="8">
        <v>48</v>
      </c>
      <c r="B52" s="6" t="s">
        <v>55</v>
      </c>
      <c r="C52" s="8">
        <v>20</v>
      </c>
      <c r="D52" s="8" t="s">
        <v>30</v>
      </c>
      <c r="E52" s="16">
        <v>4</v>
      </c>
      <c r="F52" s="16">
        <f t="shared" si="1"/>
        <v>80</v>
      </c>
      <c r="G52" s="16">
        <f t="shared" si="2"/>
        <v>86.4</v>
      </c>
      <c r="H52" s="9">
        <v>0.08</v>
      </c>
      <c r="I52" s="1">
        <f t="shared" si="3"/>
        <v>0.32</v>
      </c>
      <c r="J52" s="18">
        <f t="shared" si="0"/>
        <v>4.32</v>
      </c>
    </row>
    <row r="53" spans="1:10" ht="45" x14ac:dyDescent="0.25">
      <c r="A53" s="8">
        <v>49</v>
      </c>
      <c r="B53" s="19" t="s">
        <v>178</v>
      </c>
      <c r="C53" s="19">
        <v>120</v>
      </c>
      <c r="D53" s="8" t="s">
        <v>30</v>
      </c>
      <c r="E53" s="16">
        <v>6.2</v>
      </c>
      <c r="F53" s="16">
        <f t="shared" si="1"/>
        <v>744</v>
      </c>
      <c r="G53" s="16">
        <f t="shared" si="2"/>
        <v>803.5200000000001</v>
      </c>
      <c r="H53" s="9">
        <v>0.08</v>
      </c>
      <c r="I53" s="1">
        <f t="shared" si="3"/>
        <v>0.49600000000000005</v>
      </c>
      <c r="J53" s="18">
        <f t="shared" si="0"/>
        <v>6.6960000000000006</v>
      </c>
    </row>
    <row r="54" spans="1:10" ht="30" x14ac:dyDescent="0.25">
      <c r="A54" s="8">
        <v>50</v>
      </c>
      <c r="B54" s="19" t="s">
        <v>126</v>
      </c>
      <c r="C54" s="19">
        <v>15</v>
      </c>
      <c r="D54" s="8" t="s">
        <v>30</v>
      </c>
      <c r="E54" s="16">
        <v>2.2999999999999998</v>
      </c>
      <c r="F54" s="16">
        <f t="shared" si="1"/>
        <v>34.5</v>
      </c>
      <c r="G54" s="16">
        <f t="shared" si="2"/>
        <v>37.26</v>
      </c>
      <c r="H54" s="9">
        <v>0.08</v>
      </c>
      <c r="I54" s="1">
        <f t="shared" si="3"/>
        <v>0.184</v>
      </c>
      <c r="J54" s="18">
        <f t="shared" si="0"/>
        <v>2.484</v>
      </c>
    </row>
    <row r="55" spans="1:10" ht="30" x14ac:dyDescent="0.25">
      <c r="A55" s="8">
        <v>51</v>
      </c>
      <c r="B55" s="19" t="s">
        <v>127</v>
      </c>
      <c r="C55" s="19">
        <v>15</v>
      </c>
      <c r="D55" s="8" t="s">
        <v>30</v>
      </c>
      <c r="E55" s="16">
        <v>2</v>
      </c>
      <c r="F55" s="16">
        <f t="shared" si="1"/>
        <v>30</v>
      </c>
      <c r="G55" s="16">
        <f t="shared" si="2"/>
        <v>31.5</v>
      </c>
      <c r="H55" s="9">
        <v>0.05</v>
      </c>
      <c r="I55" s="1">
        <f t="shared" si="3"/>
        <v>0.1</v>
      </c>
      <c r="J55" s="18">
        <f t="shared" si="0"/>
        <v>2.1</v>
      </c>
    </row>
    <row r="56" spans="1:10" ht="90" x14ac:dyDescent="0.25">
      <c r="A56" s="8">
        <v>52</v>
      </c>
      <c r="B56" s="19" t="s">
        <v>128</v>
      </c>
      <c r="C56" s="19">
        <v>50</v>
      </c>
      <c r="D56" s="8" t="s">
        <v>30</v>
      </c>
      <c r="E56" s="16">
        <v>5.5</v>
      </c>
      <c r="F56" s="16">
        <f t="shared" si="1"/>
        <v>275</v>
      </c>
      <c r="G56" s="16">
        <f t="shared" si="2"/>
        <v>297</v>
      </c>
      <c r="H56" s="9">
        <v>0.08</v>
      </c>
      <c r="I56" s="1">
        <f t="shared" si="3"/>
        <v>0.44</v>
      </c>
      <c r="J56" s="18">
        <f t="shared" si="0"/>
        <v>5.94</v>
      </c>
    </row>
    <row r="57" spans="1:10" ht="30" x14ac:dyDescent="0.25">
      <c r="A57" s="8">
        <v>53</v>
      </c>
      <c r="B57" s="19" t="s">
        <v>137</v>
      </c>
      <c r="C57" s="19">
        <v>30</v>
      </c>
      <c r="D57" s="8" t="s">
        <v>30</v>
      </c>
      <c r="E57" s="16">
        <v>4.5</v>
      </c>
      <c r="F57" s="16">
        <f t="shared" si="1"/>
        <v>135</v>
      </c>
      <c r="G57" s="16">
        <f t="shared" si="2"/>
        <v>141.75</v>
      </c>
      <c r="H57" s="9">
        <v>0.05</v>
      </c>
      <c r="I57" s="1">
        <f t="shared" si="3"/>
        <v>0.22500000000000001</v>
      </c>
      <c r="J57" s="18">
        <f t="shared" si="0"/>
        <v>4.7249999999999996</v>
      </c>
    </row>
    <row r="58" spans="1:10" ht="15.75" x14ac:dyDescent="0.25">
      <c r="A58" s="8">
        <v>54</v>
      </c>
      <c r="B58" s="19" t="s">
        <v>139</v>
      </c>
      <c r="C58" s="19">
        <v>10</v>
      </c>
      <c r="D58" s="8" t="s">
        <v>31</v>
      </c>
      <c r="E58" s="16">
        <v>4.5</v>
      </c>
      <c r="F58" s="16">
        <f t="shared" si="1"/>
        <v>45</v>
      </c>
      <c r="G58" s="16">
        <f t="shared" si="2"/>
        <v>47.25</v>
      </c>
      <c r="H58" s="9">
        <v>0.05</v>
      </c>
      <c r="I58" s="1">
        <f t="shared" si="3"/>
        <v>0.22500000000000001</v>
      </c>
      <c r="J58" s="18">
        <f t="shared" si="0"/>
        <v>4.7249999999999996</v>
      </c>
    </row>
    <row r="59" spans="1:10" ht="30" x14ac:dyDescent="0.25">
      <c r="A59" s="8">
        <v>55</v>
      </c>
      <c r="B59" s="19" t="s">
        <v>140</v>
      </c>
      <c r="C59" s="19">
        <v>30</v>
      </c>
      <c r="D59" s="8" t="s">
        <v>30</v>
      </c>
      <c r="E59" s="16">
        <v>2</v>
      </c>
      <c r="F59" s="16">
        <f t="shared" si="1"/>
        <v>60</v>
      </c>
      <c r="G59" s="16">
        <f t="shared" si="2"/>
        <v>63</v>
      </c>
      <c r="H59" s="9">
        <v>0.05</v>
      </c>
      <c r="I59" s="1">
        <f t="shared" si="3"/>
        <v>0.1</v>
      </c>
      <c r="J59" s="18">
        <f t="shared" si="0"/>
        <v>2.1</v>
      </c>
    </row>
    <row r="60" spans="1:10" ht="15.75" x14ac:dyDescent="0.25">
      <c r="A60" s="8">
        <v>56</v>
      </c>
      <c r="B60" s="19" t="s">
        <v>160</v>
      </c>
      <c r="C60" s="19">
        <v>30</v>
      </c>
      <c r="D60" s="8" t="s">
        <v>30</v>
      </c>
      <c r="E60" s="16">
        <v>4.8</v>
      </c>
      <c r="F60" s="16">
        <f t="shared" si="1"/>
        <v>144</v>
      </c>
      <c r="G60" s="16">
        <f t="shared" si="2"/>
        <v>151.19999999999999</v>
      </c>
      <c r="H60" s="9">
        <v>0.05</v>
      </c>
      <c r="I60" s="1">
        <f t="shared" si="3"/>
        <v>0.24</v>
      </c>
      <c r="J60" s="18">
        <f t="shared" si="0"/>
        <v>5.04</v>
      </c>
    </row>
    <row r="61" spans="1:10" ht="15.75" x14ac:dyDescent="0.25">
      <c r="A61" s="8">
        <v>57</v>
      </c>
      <c r="B61" s="19" t="s">
        <v>161</v>
      </c>
      <c r="C61" s="19">
        <v>100</v>
      </c>
      <c r="D61" s="8" t="s">
        <v>30</v>
      </c>
      <c r="E61" s="16">
        <v>3.1</v>
      </c>
      <c r="F61" s="16">
        <f t="shared" si="1"/>
        <v>310</v>
      </c>
      <c r="G61" s="16">
        <f t="shared" si="2"/>
        <v>381.3</v>
      </c>
      <c r="H61" s="9">
        <v>0.23</v>
      </c>
      <c r="I61" s="1">
        <f t="shared" si="3"/>
        <v>0.71300000000000008</v>
      </c>
      <c r="J61" s="18">
        <f t="shared" si="0"/>
        <v>3.8130000000000002</v>
      </c>
    </row>
    <row r="62" spans="1:10" ht="45" x14ac:dyDescent="0.25">
      <c r="A62" s="8">
        <v>58</v>
      </c>
      <c r="B62" s="19" t="s">
        <v>168</v>
      </c>
      <c r="C62" s="19">
        <v>20</v>
      </c>
      <c r="D62" s="8" t="s">
        <v>30</v>
      </c>
      <c r="E62" s="16">
        <v>5.8</v>
      </c>
      <c r="F62" s="16">
        <f t="shared" si="1"/>
        <v>116</v>
      </c>
      <c r="G62" s="16">
        <f t="shared" si="2"/>
        <v>121.8</v>
      </c>
      <c r="H62" s="9">
        <v>0.05</v>
      </c>
      <c r="I62" s="1">
        <f t="shared" si="3"/>
        <v>0.28999999999999998</v>
      </c>
      <c r="J62" s="18">
        <f t="shared" si="0"/>
        <v>6.09</v>
      </c>
    </row>
    <row r="63" spans="1:10" ht="45" x14ac:dyDescent="0.25">
      <c r="A63" s="8">
        <v>59</v>
      </c>
      <c r="B63" s="19" t="s">
        <v>170</v>
      </c>
      <c r="C63" s="19">
        <v>30</v>
      </c>
      <c r="D63" s="8" t="s">
        <v>30</v>
      </c>
      <c r="E63" s="16">
        <v>4.2</v>
      </c>
      <c r="F63" s="16">
        <f t="shared" si="1"/>
        <v>126</v>
      </c>
      <c r="G63" s="16">
        <f t="shared" si="2"/>
        <v>132.30000000000001</v>
      </c>
      <c r="H63" s="9">
        <v>0.05</v>
      </c>
      <c r="I63" s="1">
        <f t="shared" si="3"/>
        <v>0.21000000000000002</v>
      </c>
      <c r="J63" s="18">
        <f t="shared" si="0"/>
        <v>4.41</v>
      </c>
    </row>
    <row r="64" spans="1:10" ht="30" x14ac:dyDescent="0.25">
      <c r="A64" s="8">
        <v>60</v>
      </c>
      <c r="B64" s="19" t="s">
        <v>169</v>
      </c>
      <c r="C64" s="19">
        <v>20</v>
      </c>
      <c r="D64" s="8" t="s">
        <v>30</v>
      </c>
      <c r="E64" s="16">
        <v>4.5</v>
      </c>
      <c r="F64" s="16">
        <f t="shared" si="1"/>
        <v>90</v>
      </c>
      <c r="G64" s="16">
        <f t="shared" si="2"/>
        <v>94.5</v>
      </c>
      <c r="H64" s="9">
        <v>0.05</v>
      </c>
      <c r="I64" s="1">
        <f t="shared" si="3"/>
        <v>0.22500000000000001</v>
      </c>
      <c r="J64" s="18">
        <f t="shared" si="0"/>
        <v>4.7249999999999996</v>
      </c>
    </row>
    <row r="65" spans="1:10" ht="45" x14ac:dyDescent="0.25">
      <c r="A65" s="8">
        <v>61</v>
      </c>
      <c r="B65" s="19" t="s">
        <v>177</v>
      </c>
      <c r="C65" s="19">
        <v>40</v>
      </c>
      <c r="D65" s="8" t="s">
        <v>30</v>
      </c>
      <c r="E65" s="16">
        <v>4</v>
      </c>
      <c r="F65" s="16">
        <f t="shared" si="1"/>
        <v>160</v>
      </c>
      <c r="G65" s="16">
        <f t="shared" si="2"/>
        <v>168</v>
      </c>
      <c r="H65" s="9">
        <v>0.05</v>
      </c>
      <c r="I65" s="1">
        <f t="shared" si="3"/>
        <v>0.2</v>
      </c>
      <c r="J65" s="18">
        <f t="shared" si="0"/>
        <v>4.2</v>
      </c>
    </row>
    <row r="66" spans="1:10" ht="45" x14ac:dyDescent="0.25">
      <c r="A66" s="8">
        <v>62</v>
      </c>
      <c r="B66" s="19" t="s">
        <v>129</v>
      </c>
      <c r="C66" s="19">
        <v>30</v>
      </c>
      <c r="D66" s="8" t="s">
        <v>30</v>
      </c>
      <c r="E66" s="16">
        <v>50</v>
      </c>
      <c r="F66" s="16">
        <f t="shared" si="1"/>
        <v>1500</v>
      </c>
      <c r="G66" s="16">
        <f t="shared" si="2"/>
        <v>1575</v>
      </c>
      <c r="H66" s="9">
        <v>0.05</v>
      </c>
      <c r="I66" s="1">
        <f t="shared" si="3"/>
        <v>2.5</v>
      </c>
      <c r="J66" s="18">
        <f t="shared" si="0"/>
        <v>52.5</v>
      </c>
    </row>
    <row r="67" spans="1:10" ht="15.75" x14ac:dyDescent="0.25">
      <c r="A67" s="10"/>
      <c r="B67" s="10"/>
      <c r="C67" s="45" t="s">
        <v>56</v>
      </c>
      <c r="D67" s="45"/>
      <c r="E67" s="10"/>
      <c r="F67" s="28">
        <f>SUM(F6:F66)</f>
        <v>11550.8</v>
      </c>
      <c r="G67" s="28">
        <f>SUM(G6:G66)</f>
        <v>12329.192999999997</v>
      </c>
      <c r="H67" s="10"/>
      <c r="J67" s="23"/>
    </row>
    <row r="68" spans="1:10" ht="15.75" x14ac:dyDescent="0.25">
      <c r="A68" s="10"/>
      <c r="B68" s="10"/>
      <c r="C68" s="27"/>
      <c r="D68" s="27"/>
      <c r="E68" s="10"/>
      <c r="F68" s="16"/>
      <c r="G68" s="12"/>
      <c r="H68" s="10"/>
      <c r="J68" s="24"/>
    </row>
    <row r="69" spans="1:10" ht="15.75" x14ac:dyDescent="0.25">
      <c r="A69" s="10"/>
      <c r="B69" s="10"/>
      <c r="C69" s="27"/>
      <c r="D69" s="27"/>
      <c r="E69" s="10"/>
      <c r="F69" s="12"/>
      <c r="G69" s="12"/>
      <c r="H69" s="10"/>
      <c r="J69" s="25"/>
    </row>
    <row r="70" spans="1:10" ht="15.75" x14ac:dyDescent="0.25">
      <c r="A70" s="10"/>
      <c r="B70" s="10"/>
      <c r="C70" s="27"/>
      <c r="D70" s="27"/>
      <c r="E70" s="10"/>
      <c r="F70" s="12"/>
      <c r="G70" s="12"/>
      <c r="H70" s="10"/>
      <c r="J70" s="25"/>
    </row>
    <row r="71" spans="1:10" ht="15.75" x14ac:dyDescent="0.25">
      <c r="A71" s="10"/>
      <c r="B71" s="10"/>
      <c r="C71" s="27"/>
      <c r="D71" s="27"/>
      <c r="E71" s="10"/>
      <c r="F71" s="12"/>
      <c r="G71" s="12"/>
      <c r="H71" s="10"/>
      <c r="J71" s="25"/>
    </row>
    <row r="72" spans="1:10" ht="15.75" x14ac:dyDescent="0.25">
      <c r="A72" s="10"/>
      <c r="B72" s="10"/>
      <c r="C72" s="27"/>
      <c r="D72" s="27"/>
      <c r="E72" s="10"/>
      <c r="F72" s="12"/>
      <c r="G72" s="12"/>
      <c r="H72" s="10"/>
      <c r="J72" s="25"/>
    </row>
    <row r="73" spans="1:10" ht="15.75" x14ac:dyDescent="0.25">
      <c r="A73" s="10"/>
      <c r="B73" s="10"/>
      <c r="C73" s="27"/>
      <c r="D73" s="27"/>
      <c r="E73" s="10"/>
      <c r="F73" s="12"/>
      <c r="G73" s="12"/>
      <c r="H73" s="10"/>
      <c r="J73" s="25"/>
    </row>
    <row r="74" spans="1:10" ht="15.75" x14ac:dyDescent="0.25">
      <c r="A74" s="10"/>
      <c r="B74" s="10"/>
      <c r="C74" s="27"/>
      <c r="D74" s="27"/>
      <c r="E74" s="10"/>
      <c r="F74" s="12"/>
      <c r="G74" s="12"/>
      <c r="H74" s="10"/>
      <c r="J74" s="25"/>
    </row>
    <row r="75" spans="1:10" ht="15.75" x14ac:dyDescent="0.25">
      <c r="A75" s="10"/>
      <c r="B75" s="10"/>
      <c r="C75" s="27"/>
      <c r="D75" s="27"/>
      <c r="E75" s="10"/>
      <c r="F75" s="12"/>
      <c r="G75" s="12"/>
      <c r="H75" s="10"/>
      <c r="J75" s="25"/>
    </row>
    <row r="76" spans="1:10" ht="15.75" x14ac:dyDescent="0.25">
      <c r="A76" s="10"/>
      <c r="B76" s="10"/>
      <c r="C76" s="27"/>
      <c r="D76" s="27"/>
      <c r="E76" s="10"/>
      <c r="F76" s="12"/>
      <c r="G76" s="12"/>
      <c r="H76" s="10"/>
      <c r="J76" s="25"/>
    </row>
    <row r="77" spans="1:10" ht="15.75" x14ac:dyDescent="0.25">
      <c r="A77" s="10"/>
      <c r="B77" s="10"/>
      <c r="C77" s="27"/>
      <c r="D77" s="27"/>
      <c r="E77" s="10"/>
      <c r="F77" s="12"/>
      <c r="G77" s="12"/>
      <c r="H77" s="10"/>
      <c r="J77" s="25"/>
    </row>
    <row r="78" spans="1:10" ht="15.75" x14ac:dyDescent="0.25">
      <c r="A78" s="10"/>
      <c r="B78" s="10"/>
      <c r="C78" s="27"/>
      <c r="D78" s="27"/>
      <c r="E78" s="10"/>
      <c r="F78" s="12"/>
      <c r="G78" s="12"/>
      <c r="H78" s="10"/>
      <c r="J78" s="25"/>
    </row>
    <row r="79" spans="1:10" ht="15.75" x14ac:dyDescent="0.25">
      <c r="A79" s="10"/>
      <c r="B79" s="10"/>
      <c r="C79" s="27"/>
      <c r="D79" s="27"/>
      <c r="E79" s="10"/>
      <c r="F79" s="12"/>
      <c r="G79" s="12"/>
      <c r="H79" s="10"/>
      <c r="J79" s="25"/>
    </row>
    <row r="80" spans="1:10" ht="15.75" x14ac:dyDescent="0.25">
      <c r="A80" s="10"/>
      <c r="B80" s="10"/>
      <c r="C80" s="27"/>
      <c r="D80" s="27"/>
      <c r="E80" s="10"/>
      <c r="F80" s="12"/>
      <c r="G80" s="12"/>
      <c r="H80" s="10"/>
      <c r="J80" s="25"/>
    </row>
    <row r="81" spans="1:10" ht="15.75" x14ac:dyDescent="0.25">
      <c r="A81" s="10"/>
      <c r="B81" s="10"/>
      <c r="C81" s="10"/>
      <c r="D81" s="10"/>
      <c r="E81" s="10"/>
      <c r="F81" s="10"/>
      <c r="G81" s="10"/>
      <c r="H81" s="10"/>
      <c r="J81" s="25"/>
    </row>
    <row r="82" spans="1:10" ht="19.5" x14ac:dyDescent="0.3">
      <c r="A82" s="43" t="s">
        <v>124</v>
      </c>
      <c r="B82" s="43"/>
      <c r="J82" s="25"/>
    </row>
    <row r="83" spans="1:10" ht="19.5" x14ac:dyDescent="0.3">
      <c r="A83" s="26"/>
      <c r="B83" s="26"/>
      <c r="J83" s="25"/>
    </row>
    <row r="84" spans="1:10" ht="18.75" x14ac:dyDescent="0.3">
      <c r="A84" s="33" t="s">
        <v>57</v>
      </c>
      <c r="B84" s="33"/>
      <c r="C84" s="33"/>
      <c r="D84" s="33"/>
      <c r="E84" s="33"/>
      <c r="F84" s="33"/>
      <c r="G84" s="33"/>
      <c r="H84" s="33"/>
      <c r="J84" s="25"/>
    </row>
    <row r="85" spans="1:10" ht="18.75" x14ac:dyDescent="0.3">
      <c r="A85" s="3"/>
      <c r="B85" s="3"/>
      <c r="J85" s="23"/>
    </row>
    <row r="86" spans="1:10" ht="63.75" x14ac:dyDescent="0.3">
      <c r="A86" s="8" t="s">
        <v>58</v>
      </c>
      <c r="B86" s="6" t="s">
        <v>1</v>
      </c>
      <c r="C86" s="6" t="s">
        <v>2</v>
      </c>
      <c r="D86" s="6"/>
      <c r="E86" s="6" t="s">
        <v>3</v>
      </c>
      <c r="F86" s="6" t="s">
        <v>4</v>
      </c>
      <c r="G86" s="6" t="s">
        <v>5</v>
      </c>
      <c r="H86" s="6" t="s">
        <v>6</v>
      </c>
      <c r="I86" s="2" t="s">
        <v>117</v>
      </c>
      <c r="J86" s="18" t="s">
        <v>118</v>
      </c>
    </row>
    <row r="87" spans="1:10" ht="15.75" x14ac:dyDescent="0.25">
      <c r="A87" s="8">
        <v>1</v>
      </c>
      <c r="B87" s="6" t="s">
        <v>59</v>
      </c>
      <c r="C87" s="19">
        <v>90</v>
      </c>
      <c r="D87" s="8" t="s">
        <v>32</v>
      </c>
      <c r="E87" s="16">
        <v>5</v>
      </c>
      <c r="F87" s="16">
        <f>E87*C87</f>
        <v>450</v>
      </c>
      <c r="G87" s="16">
        <f>J87*C87</f>
        <v>472.5</v>
      </c>
      <c r="H87" s="9">
        <v>0.05</v>
      </c>
      <c r="I87" s="1">
        <f>E87*H87</f>
        <v>0.25</v>
      </c>
      <c r="J87" s="18">
        <f t="shared" ref="J87:J135" si="4">E87+I87</f>
        <v>5.25</v>
      </c>
    </row>
    <row r="88" spans="1:10" ht="15.75" x14ac:dyDescent="0.25">
      <c r="A88" s="8">
        <v>2</v>
      </c>
      <c r="B88" s="6" t="s">
        <v>60</v>
      </c>
      <c r="C88" s="19">
        <v>30</v>
      </c>
      <c r="D88" s="8" t="s">
        <v>32</v>
      </c>
      <c r="E88" s="16">
        <v>1.5</v>
      </c>
      <c r="F88" s="16">
        <f t="shared" ref="F88:F135" si="5">E88*C88</f>
        <v>45</v>
      </c>
      <c r="G88" s="16">
        <f t="shared" ref="G88:G135" si="6">J88*C88</f>
        <v>47.25</v>
      </c>
      <c r="H88" s="9">
        <v>0.05</v>
      </c>
      <c r="I88" s="1">
        <f t="shared" ref="I88:I135" si="7">E88*H88</f>
        <v>7.5000000000000011E-2</v>
      </c>
      <c r="J88" s="18">
        <f t="shared" si="4"/>
        <v>1.575</v>
      </c>
    </row>
    <row r="89" spans="1:10" ht="15.75" x14ac:dyDescent="0.25">
      <c r="A89" s="8">
        <v>3</v>
      </c>
      <c r="B89" s="6" t="s">
        <v>61</v>
      </c>
      <c r="C89" s="19">
        <v>30</v>
      </c>
      <c r="D89" s="8" t="s">
        <v>32</v>
      </c>
      <c r="E89" s="16">
        <v>2.1</v>
      </c>
      <c r="F89" s="16">
        <f t="shared" si="5"/>
        <v>63</v>
      </c>
      <c r="G89" s="16">
        <f t="shared" si="6"/>
        <v>66.150000000000006</v>
      </c>
      <c r="H89" s="9">
        <v>0.05</v>
      </c>
      <c r="I89" s="1">
        <f t="shared" si="7"/>
        <v>0.10500000000000001</v>
      </c>
      <c r="J89" s="18">
        <f t="shared" si="4"/>
        <v>2.2050000000000001</v>
      </c>
    </row>
    <row r="90" spans="1:10" ht="15.75" x14ac:dyDescent="0.25">
      <c r="A90" s="8">
        <v>4</v>
      </c>
      <c r="B90" s="6" t="s">
        <v>62</v>
      </c>
      <c r="C90" s="19">
        <v>80</v>
      </c>
      <c r="D90" s="8" t="s">
        <v>32</v>
      </c>
      <c r="E90" s="16">
        <v>2.8</v>
      </c>
      <c r="F90" s="16">
        <f t="shared" si="5"/>
        <v>224</v>
      </c>
      <c r="G90" s="16">
        <f t="shared" si="6"/>
        <v>235.2</v>
      </c>
      <c r="H90" s="9">
        <v>0.05</v>
      </c>
      <c r="I90" s="1">
        <f t="shared" si="7"/>
        <v>0.13999999999999999</v>
      </c>
      <c r="J90" s="18">
        <f t="shared" si="4"/>
        <v>2.94</v>
      </c>
    </row>
    <row r="91" spans="1:10" ht="15.75" x14ac:dyDescent="0.25">
      <c r="A91" s="8">
        <v>5</v>
      </c>
      <c r="B91" s="6" t="s">
        <v>63</v>
      </c>
      <c r="C91" s="19">
        <v>900</v>
      </c>
      <c r="D91" s="8" t="s">
        <v>30</v>
      </c>
      <c r="E91" s="16">
        <v>0.6</v>
      </c>
      <c r="F91" s="16">
        <f t="shared" si="5"/>
        <v>540</v>
      </c>
      <c r="G91" s="16">
        <f t="shared" si="6"/>
        <v>567</v>
      </c>
      <c r="H91" s="9">
        <v>0.05</v>
      </c>
      <c r="I91" s="1">
        <f t="shared" si="7"/>
        <v>0.03</v>
      </c>
      <c r="J91" s="18">
        <f t="shared" si="4"/>
        <v>0.63</v>
      </c>
    </row>
    <row r="92" spans="1:10" ht="15.75" x14ac:dyDescent="0.25">
      <c r="A92" s="8">
        <v>6</v>
      </c>
      <c r="B92" s="6" t="s">
        <v>64</v>
      </c>
      <c r="C92" s="19">
        <v>20</v>
      </c>
      <c r="D92" s="8" t="s">
        <v>32</v>
      </c>
      <c r="E92" s="16">
        <v>2.2000000000000002</v>
      </c>
      <c r="F92" s="16">
        <f t="shared" si="5"/>
        <v>44</v>
      </c>
      <c r="G92" s="16">
        <f t="shared" si="6"/>
        <v>46.2</v>
      </c>
      <c r="H92" s="9">
        <v>0.05</v>
      </c>
      <c r="I92" s="1">
        <f t="shared" si="7"/>
        <v>0.11000000000000001</v>
      </c>
      <c r="J92" s="18">
        <f t="shared" si="4"/>
        <v>2.31</v>
      </c>
    </row>
    <row r="93" spans="1:10" ht="15.75" x14ac:dyDescent="0.25">
      <c r="A93" s="8">
        <v>7</v>
      </c>
      <c r="B93" s="6" t="s">
        <v>65</v>
      </c>
      <c r="C93" s="19">
        <v>30</v>
      </c>
      <c r="D93" s="8" t="s">
        <v>30</v>
      </c>
      <c r="E93" s="16">
        <v>1.5</v>
      </c>
      <c r="F93" s="16">
        <f t="shared" si="5"/>
        <v>45</v>
      </c>
      <c r="G93" s="16">
        <f t="shared" si="6"/>
        <v>47.25</v>
      </c>
      <c r="H93" s="9">
        <v>0.05</v>
      </c>
      <c r="I93" s="1">
        <f t="shared" si="7"/>
        <v>7.5000000000000011E-2</v>
      </c>
      <c r="J93" s="18">
        <f t="shared" si="4"/>
        <v>1.575</v>
      </c>
    </row>
    <row r="94" spans="1:10" ht="15.75" x14ac:dyDescent="0.25">
      <c r="A94" s="8">
        <v>8</v>
      </c>
      <c r="B94" s="6" t="s">
        <v>66</v>
      </c>
      <c r="C94" s="19">
        <v>40</v>
      </c>
      <c r="D94" s="8" t="s">
        <v>32</v>
      </c>
      <c r="E94" s="16">
        <v>4</v>
      </c>
      <c r="F94" s="16">
        <f t="shared" si="5"/>
        <v>160</v>
      </c>
      <c r="G94" s="16">
        <f t="shared" si="6"/>
        <v>172.8</v>
      </c>
      <c r="H94" s="9">
        <v>0.08</v>
      </c>
      <c r="I94" s="1">
        <f t="shared" si="7"/>
        <v>0.32</v>
      </c>
      <c r="J94" s="18">
        <f t="shared" si="4"/>
        <v>4.32</v>
      </c>
    </row>
    <row r="95" spans="1:10" ht="15.75" x14ac:dyDescent="0.25">
      <c r="A95" s="8">
        <v>9</v>
      </c>
      <c r="B95" s="6" t="s">
        <v>67</v>
      </c>
      <c r="C95" s="19">
        <v>120</v>
      </c>
      <c r="D95" s="8" t="s">
        <v>32</v>
      </c>
      <c r="E95" s="16">
        <v>2.2000000000000002</v>
      </c>
      <c r="F95" s="16">
        <f t="shared" si="5"/>
        <v>264</v>
      </c>
      <c r="G95" s="16">
        <f t="shared" si="6"/>
        <v>277.2</v>
      </c>
      <c r="H95" s="9">
        <v>0.05</v>
      </c>
      <c r="I95" s="1">
        <f t="shared" si="7"/>
        <v>0.11000000000000001</v>
      </c>
      <c r="J95" s="18">
        <f t="shared" si="4"/>
        <v>2.31</v>
      </c>
    </row>
    <row r="96" spans="1:10" ht="15.75" x14ac:dyDescent="0.25">
      <c r="A96" s="8">
        <v>10</v>
      </c>
      <c r="B96" s="6" t="s">
        <v>68</v>
      </c>
      <c r="C96" s="19">
        <v>60</v>
      </c>
      <c r="D96" s="8" t="s">
        <v>32</v>
      </c>
      <c r="E96" s="16">
        <v>6</v>
      </c>
      <c r="F96" s="16">
        <f t="shared" si="5"/>
        <v>360</v>
      </c>
      <c r="G96" s="16">
        <f t="shared" si="6"/>
        <v>378</v>
      </c>
      <c r="H96" s="9">
        <v>0.05</v>
      </c>
      <c r="I96" s="1">
        <f t="shared" si="7"/>
        <v>0.30000000000000004</v>
      </c>
      <c r="J96" s="18">
        <f t="shared" si="4"/>
        <v>6.3</v>
      </c>
    </row>
    <row r="97" spans="1:10" ht="15.75" x14ac:dyDescent="0.25">
      <c r="A97" s="8">
        <v>11</v>
      </c>
      <c r="B97" s="6" t="s">
        <v>69</v>
      </c>
      <c r="C97" s="19">
        <v>40</v>
      </c>
      <c r="D97" s="8" t="s">
        <v>32</v>
      </c>
      <c r="E97" s="16">
        <v>5</v>
      </c>
      <c r="F97" s="16">
        <f t="shared" si="5"/>
        <v>200</v>
      </c>
      <c r="G97" s="16">
        <f t="shared" si="6"/>
        <v>210</v>
      </c>
      <c r="H97" s="9">
        <v>0.05</v>
      </c>
      <c r="I97" s="1">
        <f t="shared" si="7"/>
        <v>0.25</v>
      </c>
      <c r="J97" s="18">
        <f t="shared" si="4"/>
        <v>5.25</v>
      </c>
    </row>
    <row r="98" spans="1:10" ht="15.75" x14ac:dyDescent="0.25">
      <c r="A98" s="8">
        <v>12</v>
      </c>
      <c r="B98" s="6" t="s">
        <v>70</v>
      </c>
      <c r="C98" s="19">
        <v>50</v>
      </c>
      <c r="D98" s="8" t="s">
        <v>32</v>
      </c>
      <c r="E98" s="16">
        <v>5</v>
      </c>
      <c r="F98" s="16">
        <f t="shared" si="5"/>
        <v>250</v>
      </c>
      <c r="G98" s="16">
        <f t="shared" si="6"/>
        <v>270</v>
      </c>
      <c r="H98" s="9">
        <v>0.08</v>
      </c>
      <c r="I98" s="1">
        <f t="shared" si="7"/>
        <v>0.4</v>
      </c>
      <c r="J98" s="18">
        <f t="shared" si="4"/>
        <v>5.4</v>
      </c>
    </row>
    <row r="99" spans="1:10" ht="15.75" x14ac:dyDescent="0.25">
      <c r="A99" s="8">
        <v>13</v>
      </c>
      <c r="B99" s="6" t="s">
        <v>71</v>
      </c>
      <c r="C99" s="19">
        <v>70</v>
      </c>
      <c r="D99" s="8" t="s">
        <v>91</v>
      </c>
      <c r="E99" s="16">
        <v>1.6</v>
      </c>
      <c r="F99" s="16">
        <f t="shared" si="5"/>
        <v>112</v>
      </c>
      <c r="G99" s="16">
        <f t="shared" si="6"/>
        <v>117.60000000000001</v>
      </c>
      <c r="H99" s="9">
        <v>0.05</v>
      </c>
      <c r="I99" s="1">
        <f t="shared" si="7"/>
        <v>8.0000000000000016E-2</v>
      </c>
      <c r="J99" s="18">
        <f t="shared" si="4"/>
        <v>1.6800000000000002</v>
      </c>
    </row>
    <row r="100" spans="1:10" ht="15.75" x14ac:dyDescent="0.25">
      <c r="A100" s="8">
        <v>14</v>
      </c>
      <c r="B100" s="6" t="s">
        <v>72</v>
      </c>
      <c r="C100" s="19">
        <v>60</v>
      </c>
      <c r="D100" s="8" t="s">
        <v>32</v>
      </c>
      <c r="E100" s="16">
        <v>5</v>
      </c>
      <c r="F100" s="16">
        <f t="shared" si="5"/>
        <v>300</v>
      </c>
      <c r="G100" s="16">
        <f t="shared" si="6"/>
        <v>315</v>
      </c>
      <c r="H100" s="9">
        <v>0.05</v>
      </c>
      <c r="I100" s="1">
        <f t="shared" si="7"/>
        <v>0.25</v>
      </c>
      <c r="J100" s="18">
        <f t="shared" si="4"/>
        <v>5.25</v>
      </c>
    </row>
    <row r="101" spans="1:10" ht="15.75" x14ac:dyDescent="0.25">
      <c r="A101" s="8">
        <v>15</v>
      </c>
      <c r="B101" s="6" t="s">
        <v>73</v>
      </c>
      <c r="C101" s="19">
        <v>20</v>
      </c>
      <c r="D101" s="8" t="s">
        <v>32</v>
      </c>
      <c r="E101" s="16">
        <v>7</v>
      </c>
      <c r="F101" s="16">
        <f t="shared" si="5"/>
        <v>140</v>
      </c>
      <c r="G101" s="16">
        <f t="shared" si="6"/>
        <v>147</v>
      </c>
      <c r="H101" s="9">
        <v>0.05</v>
      </c>
      <c r="I101" s="1">
        <f t="shared" si="7"/>
        <v>0.35000000000000003</v>
      </c>
      <c r="J101" s="18">
        <f t="shared" si="4"/>
        <v>7.35</v>
      </c>
    </row>
    <row r="102" spans="1:10" ht="15.75" x14ac:dyDescent="0.25">
      <c r="A102" s="8">
        <v>16</v>
      </c>
      <c r="B102" s="6" t="s">
        <v>74</v>
      </c>
      <c r="C102" s="19">
        <v>10</v>
      </c>
      <c r="D102" s="8" t="s">
        <v>30</v>
      </c>
      <c r="E102" s="16">
        <v>2.9</v>
      </c>
      <c r="F102" s="16">
        <f t="shared" si="5"/>
        <v>29</v>
      </c>
      <c r="G102" s="16">
        <f t="shared" si="6"/>
        <v>30.45</v>
      </c>
      <c r="H102" s="9">
        <v>0.05</v>
      </c>
      <c r="I102" s="1">
        <f t="shared" si="7"/>
        <v>0.14499999999999999</v>
      </c>
      <c r="J102" s="18">
        <f t="shared" si="4"/>
        <v>3.0449999999999999</v>
      </c>
    </row>
    <row r="103" spans="1:10" ht="15.75" x14ac:dyDescent="0.25">
      <c r="A103" s="8">
        <v>17</v>
      </c>
      <c r="B103" s="6" t="s">
        <v>75</v>
      </c>
      <c r="C103" s="19">
        <v>120</v>
      </c>
      <c r="D103" s="8" t="s">
        <v>32</v>
      </c>
      <c r="E103" s="16">
        <v>5</v>
      </c>
      <c r="F103" s="16">
        <f t="shared" si="5"/>
        <v>600</v>
      </c>
      <c r="G103" s="16">
        <f t="shared" si="6"/>
        <v>630</v>
      </c>
      <c r="H103" s="9">
        <v>0.05</v>
      </c>
      <c r="I103" s="1">
        <f t="shared" si="7"/>
        <v>0.25</v>
      </c>
      <c r="J103" s="18">
        <f t="shared" si="4"/>
        <v>5.25</v>
      </c>
    </row>
    <row r="104" spans="1:10" ht="15.75" x14ac:dyDescent="0.25">
      <c r="A104" s="8">
        <v>18</v>
      </c>
      <c r="B104" s="6" t="s">
        <v>76</v>
      </c>
      <c r="C104" s="19">
        <v>60</v>
      </c>
      <c r="D104" s="8" t="s">
        <v>32</v>
      </c>
      <c r="E104" s="16">
        <v>6</v>
      </c>
      <c r="F104" s="16">
        <f t="shared" si="5"/>
        <v>360</v>
      </c>
      <c r="G104" s="16">
        <f t="shared" si="6"/>
        <v>378</v>
      </c>
      <c r="H104" s="9">
        <v>0.05</v>
      </c>
      <c r="I104" s="1">
        <f t="shared" si="7"/>
        <v>0.30000000000000004</v>
      </c>
      <c r="J104" s="18">
        <f t="shared" si="4"/>
        <v>6.3</v>
      </c>
    </row>
    <row r="105" spans="1:10" ht="15.75" x14ac:dyDescent="0.25">
      <c r="A105" s="8">
        <v>19</v>
      </c>
      <c r="B105" s="6" t="s">
        <v>77</v>
      </c>
      <c r="C105" s="19">
        <v>30</v>
      </c>
      <c r="D105" s="8" t="s">
        <v>32</v>
      </c>
      <c r="E105" s="16">
        <v>5</v>
      </c>
      <c r="F105" s="16">
        <f t="shared" si="5"/>
        <v>150</v>
      </c>
      <c r="G105" s="16">
        <f t="shared" si="6"/>
        <v>157.5</v>
      </c>
      <c r="H105" s="9">
        <v>0.05</v>
      </c>
      <c r="I105" s="1">
        <f t="shared" si="7"/>
        <v>0.25</v>
      </c>
      <c r="J105" s="18">
        <f t="shared" si="4"/>
        <v>5.25</v>
      </c>
    </row>
    <row r="106" spans="1:10" ht="31.5" x14ac:dyDescent="0.25">
      <c r="A106" s="8">
        <v>20</v>
      </c>
      <c r="B106" s="6" t="s">
        <v>78</v>
      </c>
      <c r="C106" s="19">
        <v>1000</v>
      </c>
      <c r="D106" s="8" t="s">
        <v>32</v>
      </c>
      <c r="E106" s="16">
        <v>2.7</v>
      </c>
      <c r="F106" s="16">
        <f t="shared" si="5"/>
        <v>2700</v>
      </c>
      <c r="G106" s="16">
        <f t="shared" si="6"/>
        <v>2835</v>
      </c>
      <c r="H106" s="9">
        <v>0.05</v>
      </c>
      <c r="I106" s="1">
        <f t="shared" si="7"/>
        <v>0.13500000000000001</v>
      </c>
      <c r="J106" s="18">
        <f t="shared" si="4"/>
        <v>2.835</v>
      </c>
    </row>
    <row r="107" spans="1:10" ht="31.5" x14ac:dyDescent="0.25">
      <c r="A107" s="8">
        <v>21</v>
      </c>
      <c r="B107" s="6" t="s">
        <v>158</v>
      </c>
      <c r="C107" s="19">
        <v>200</v>
      </c>
      <c r="D107" s="8" t="s">
        <v>32</v>
      </c>
      <c r="E107" s="16">
        <v>13</v>
      </c>
      <c r="F107" s="16">
        <f t="shared" si="5"/>
        <v>2600</v>
      </c>
      <c r="G107" s="16">
        <f t="shared" si="6"/>
        <v>2730</v>
      </c>
      <c r="H107" s="9">
        <v>0.05</v>
      </c>
      <c r="I107" s="1">
        <f t="shared" si="7"/>
        <v>0.65</v>
      </c>
      <c r="J107" s="18">
        <f t="shared" si="4"/>
        <v>13.65</v>
      </c>
    </row>
    <row r="108" spans="1:10" ht="47.25" x14ac:dyDescent="0.25">
      <c r="A108" s="8">
        <v>22</v>
      </c>
      <c r="B108" s="6" t="s">
        <v>155</v>
      </c>
      <c r="C108" s="19">
        <v>30</v>
      </c>
      <c r="D108" s="8" t="s">
        <v>32</v>
      </c>
      <c r="E108" s="16">
        <v>25</v>
      </c>
      <c r="F108" s="16">
        <f t="shared" si="5"/>
        <v>750</v>
      </c>
      <c r="G108" s="16">
        <f t="shared" si="6"/>
        <v>787.5</v>
      </c>
      <c r="H108" s="9">
        <v>0.05</v>
      </c>
      <c r="I108" s="1">
        <f t="shared" si="7"/>
        <v>1.25</v>
      </c>
      <c r="J108" s="18">
        <f t="shared" si="4"/>
        <v>26.25</v>
      </c>
    </row>
    <row r="109" spans="1:10" ht="15.75" x14ac:dyDescent="0.25">
      <c r="A109" s="8">
        <v>23</v>
      </c>
      <c r="B109" s="6" t="s">
        <v>153</v>
      </c>
      <c r="C109" s="19">
        <v>30</v>
      </c>
      <c r="D109" s="8" t="s">
        <v>107</v>
      </c>
      <c r="E109" s="16">
        <v>4.2</v>
      </c>
      <c r="F109" s="16">
        <f t="shared" si="5"/>
        <v>126</v>
      </c>
      <c r="G109" s="16">
        <f t="shared" si="6"/>
        <v>132.30000000000001</v>
      </c>
      <c r="H109" s="9">
        <v>0.05</v>
      </c>
      <c r="I109" s="1">
        <f t="shared" si="7"/>
        <v>0.21000000000000002</v>
      </c>
      <c r="J109" s="18">
        <f t="shared" si="4"/>
        <v>4.41</v>
      </c>
    </row>
    <row r="110" spans="1:10" ht="15.75" x14ac:dyDescent="0.25">
      <c r="A110" s="8">
        <v>24</v>
      </c>
      <c r="B110" s="6" t="s">
        <v>79</v>
      </c>
      <c r="C110" s="19">
        <v>30</v>
      </c>
      <c r="D110" s="8" t="s">
        <v>32</v>
      </c>
      <c r="E110" s="16">
        <v>3</v>
      </c>
      <c r="F110" s="16">
        <f t="shared" si="5"/>
        <v>90</v>
      </c>
      <c r="G110" s="16">
        <f t="shared" si="6"/>
        <v>94.5</v>
      </c>
      <c r="H110" s="9">
        <v>0.05</v>
      </c>
      <c r="I110" s="1">
        <f t="shared" si="7"/>
        <v>0.15000000000000002</v>
      </c>
      <c r="J110" s="18">
        <f t="shared" si="4"/>
        <v>3.15</v>
      </c>
    </row>
    <row r="111" spans="1:10" ht="15.75" x14ac:dyDescent="0.25">
      <c r="A111" s="8">
        <v>25</v>
      </c>
      <c r="B111" s="6" t="s">
        <v>80</v>
      </c>
      <c r="C111" s="19">
        <v>50</v>
      </c>
      <c r="D111" s="8" t="s">
        <v>32</v>
      </c>
      <c r="E111" s="16">
        <v>5.5</v>
      </c>
      <c r="F111" s="16">
        <f t="shared" si="5"/>
        <v>275</v>
      </c>
      <c r="G111" s="16">
        <f t="shared" si="6"/>
        <v>288.75</v>
      </c>
      <c r="H111" s="9">
        <v>0.05</v>
      </c>
      <c r="I111" s="1">
        <f t="shared" si="7"/>
        <v>0.27500000000000002</v>
      </c>
      <c r="J111" s="18">
        <f t="shared" si="4"/>
        <v>5.7750000000000004</v>
      </c>
    </row>
    <row r="112" spans="1:10" ht="15.75" x14ac:dyDescent="0.25">
      <c r="A112" s="8">
        <v>26</v>
      </c>
      <c r="B112" s="6" t="s">
        <v>81</v>
      </c>
      <c r="C112" s="19">
        <v>20</v>
      </c>
      <c r="D112" s="8" t="s">
        <v>30</v>
      </c>
      <c r="E112" s="16">
        <v>2.2000000000000002</v>
      </c>
      <c r="F112" s="16">
        <f t="shared" si="5"/>
        <v>44</v>
      </c>
      <c r="G112" s="16">
        <f t="shared" si="6"/>
        <v>46.2</v>
      </c>
      <c r="H112" s="9">
        <v>0.05</v>
      </c>
      <c r="I112" s="1">
        <f t="shared" si="7"/>
        <v>0.11000000000000001</v>
      </c>
      <c r="J112" s="18">
        <f t="shared" si="4"/>
        <v>2.31</v>
      </c>
    </row>
    <row r="113" spans="1:10" ht="15.75" x14ac:dyDescent="0.25">
      <c r="A113" s="8">
        <v>27</v>
      </c>
      <c r="B113" s="6" t="s">
        <v>82</v>
      </c>
      <c r="C113" s="19">
        <v>10</v>
      </c>
      <c r="D113" s="8" t="s">
        <v>91</v>
      </c>
      <c r="E113" s="16">
        <v>2</v>
      </c>
      <c r="F113" s="16">
        <f t="shared" si="5"/>
        <v>20</v>
      </c>
      <c r="G113" s="16">
        <f t="shared" si="6"/>
        <v>21</v>
      </c>
      <c r="H113" s="9">
        <v>0.05</v>
      </c>
      <c r="I113" s="1">
        <f t="shared" si="7"/>
        <v>0.1</v>
      </c>
      <c r="J113" s="18">
        <f t="shared" si="4"/>
        <v>2.1</v>
      </c>
    </row>
    <row r="114" spans="1:10" ht="15.75" x14ac:dyDescent="0.25">
      <c r="A114" s="8">
        <v>28</v>
      </c>
      <c r="B114" s="6" t="s">
        <v>83</v>
      </c>
      <c r="C114" s="19">
        <v>50</v>
      </c>
      <c r="D114" s="8" t="s">
        <v>32</v>
      </c>
      <c r="E114" s="16">
        <v>5.2</v>
      </c>
      <c r="F114" s="16">
        <f t="shared" si="5"/>
        <v>260</v>
      </c>
      <c r="G114" s="16">
        <f t="shared" si="6"/>
        <v>273</v>
      </c>
      <c r="H114" s="9">
        <v>0.05</v>
      </c>
      <c r="I114" s="1">
        <f t="shared" si="7"/>
        <v>0.26</v>
      </c>
      <c r="J114" s="18">
        <f t="shared" si="4"/>
        <v>5.46</v>
      </c>
    </row>
    <row r="115" spans="1:10" ht="15.75" x14ac:dyDescent="0.25">
      <c r="A115" s="8">
        <v>29</v>
      </c>
      <c r="B115" s="6" t="s">
        <v>84</v>
      </c>
      <c r="C115" s="19">
        <v>30</v>
      </c>
      <c r="D115" s="8" t="s">
        <v>91</v>
      </c>
      <c r="E115" s="16">
        <v>2</v>
      </c>
      <c r="F115" s="16">
        <f t="shared" si="5"/>
        <v>60</v>
      </c>
      <c r="G115" s="16">
        <f t="shared" si="6"/>
        <v>63</v>
      </c>
      <c r="H115" s="9">
        <v>0.05</v>
      </c>
      <c r="I115" s="1">
        <f t="shared" si="7"/>
        <v>0.1</v>
      </c>
      <c r="J115" s="18">
        <f t="shared" si="4"/>
        <v>2.1</v>
      </c>
    </row>
    <row r="116" spans="1:10" ht="15.75" x14ac:dyDescent="0.25">
      <c r="A116" s="8">
        <v>30</v>
      </c>
      <c r="B116" s="6" t="s">
        <v>85</v>
      </c>
      <c r="C116" s="19">
        <v>20</v>
      </c>
      <c r="D116" s="8" t="s">
        <v>91</v>
      </c>
      <c r="E116" s="16">
        <v>1.9</v>
      </c>
      <c r="F116" s="16">
        <f t="shared" si="5"/>
        <v>38</v>
      </c>
      <c r="G116" s="16">
        <f t="shared" si="6"/>
        <v>39.9</v>
      </c>
      <c r="H116" s="9">
        <v>0.05</v>
      </c>
      <c r="I116" s="1">
        <f t="shared" si="7"/>
        <v>9.5000000000000001E-2</v>
      </c>
      <c r="J116" s="18">
        <f t="shared" si="4"/>
        <v>1.9949999999999999</v>
      </c>
    </row>
    <row r="117" spans="1:10" ht="15.75" x14ac:dyDescent="0.25">
      <c r="A117" s="8">
        <v>31</v>
      </c>
      <c r="B117" s="6" t="s">
        <v>86</v>
      </c>
      <c r="C117" s="19">
        <v>30</v>
      </c>
      <c r="D117" s="8" t="s">
        <v>30</v>
      </c>
      <c r="E117" s="16">
        <v>2</v>
      </c>
      <c r="F117" s="16">
        <f t="shared" si="5"/>
        <v>60</v>
      </c>
      <c r="G117" s="16">
        <f t="shared" si="6"/>
        <v>63</v>
      </c>
      <c r="H117" s="9">
        <v>0.05</v>
      </c>
      <c r="I117" s="1">
        <f t="shared" si="7"/>
        <v>0.1</v>
      </c>
      <c r="J117" s="18">
        <f t="shared" si="4"/>
        <v>2.1</v>
      </c>
    </row>
    <row r="118" spans="1:10" ht="15.75" x14ac:dyDescent="0.25">
      <c r="A118" s="8">
        <v>32</v>
      </c>
      <c r="B118" s="6" t="s">
        <v>87</v>
      </c>
      <c r="C118" s="19">
        <v>40</v>
      </c>
      <c r="D118" s="8" t="s">
        <v>32</v>
      </c>
      <c r="E118" s="16">
        <v>13</v>
      </c>
      <c r="F118" s="16">
        <f t="shared" si="5"/>
        <v>520</v>
      </c>
      <c r="G118" s="16">
        <f t="shared" si="6"/>
        <v>546</v>
      </c>
      <c r="H118" s="9">
        <v>0.05</v>
      </c>
      <c r="I118" s="1">
        <f t="shared" si="7"/>
        <v>0.65</v>
      </c>
      <c r="J118" s="18">
        <f t="shared" si="4"/>
        <v>13.65</v>
      </c>
    </row>
    <row r="119" spans="1:10" ht="15.75" x14ac:dyDescent="0.25">
      <c r="A119" s="8">
        <v>33</v>
      </c>
      <c r="B119" s="6" t="s">
        <v>88</v>
      </c>
      <c r="C119" s="19">
        <v>40</v>
      </c>
      <c r="D119" s="8" t="s">
        <v>32</v>
      </c>
      <c r="E119" s="16">
        <v>6</v>
      </c>
      <c r="F119" s="16">
        <f t="shared" si="5"/>
        <v>240</v>
      </c>
      <c r="G119" s="16">
        <f t="shared" si="6"/>
        <v>252</v>
      </c>
      <c r="H119" s="9">
        <v>0.05</v>
      </c>
      <c r="I119" s="1">
        <f t="shared" si="7"/>
        <v>0.30000000000000004</v>
      </c>
      <c r="J119" s="18">
        <f t="shared" si="4"/>
        <v>6.3</v>
      </c>
    </row>
    <row r="120" spans="1:10" ht="15.75" x14ac:dyDescent="0.25">
      <c r="A120" s="8">
        <v>34</v>
      </c>
      <c r="B120" s="6" t="s">
        <v>89</v>
      </c>
      <c r="C120" s="19">
        <v>20</v>
      </c>
      <c r="D120" s="8" t="s">
        <v>32</v>
      </c>
      <c r="E120" s="16">
        <v>11</v>
      </c>
      <c r="F120" s="16">
        <f t="shared" si="5"/>
        <v>220</v>
      </c>
      <c r="G120" s="16">
        <f t="shared" si="6"/>
        <v>231</v>
      </c>
      <c r="H120" s="9">
        <v>0.05</v>
      </c>
      <c r="I120" s="1">
        <f t="shared" si="7"/>
        <v>0.55000000000000004</v>
      </c>
      <c r="J120" s="18">
        <f t="shared" si="4"/>
        <v>11.55</v>
      </c>
    </row>
    <row r="121" spans="1:10" ht="15.75" x14ac:dyDescent="0.25">
      <c r="A121" s="8">
        <v>35</v>
      </c>
      <c r="B121" s="6" t="s">
        <v>90</v>
      </c>
      <c r="C121" s="19">
        <v>10</v>
      </c>
      <c r="D121" s="8" t="s">
        <v>32</v>
      </c>
      <c r="E121" s="16">
        <v>6.2</v>
      </c>
      <c r="F121" s="16">
        <f t="shared" si="5"/>
        <v>62</v>
      </c>
      <c r="G121" s="16">
        <f t="shared" si="6"/>
        <v>65.099999999999994</v>
      </c>
      <c r="H121" s="9">
        <v>0.05</v>
      </c>
      <c r="I121" s="1">
        <f t="shared" si="7"/>
        <v>0.31000000000000005</v>
      </c>
      <c r="J121" s="18">
        <f t="shared" si="4"/>
        <v>6.51</v>
      </c>
    </row>
    <row r="122" spans="1:10" ht="31.5" x14ac:dyDescent="0.25">
      <c r="A122" s="8">
        <v>36</v>
      </c>
      <c r="B122" s="6" t="s">
        <v>152</v>
      </c>
      <c r="C122" s="19">
        <v>30</v>
      </c>
      <c r="D122" s="8" t="s">
        <v>107</v>
      </c>
      <c r="E122" s="16">
        <v>5</v>
      </c>
      <c r="F122" s="16">
        <f t="shared" si="5"/>
        <v>150</v>
      </c>
      <c r="G122" s="16">
        <f t="shared" si="6"/>
        <v>157.5</v>
      </c>
      <c r="H122" s="9">
        <v>0.05</v>
      </c>
      <c r="I122" s="1">
        <f t="shared" si="7"/>
        <v>0.25</v>
      </c>
      <c r="J122" s="18">
        <f t="shared" si="4"/>
        <v>5.25</v>
      </c>
    </row>
    <row r="123" spans="1:10" ht="15.75" x14ac:dyDescent="0.25">
      <c r="A123" s="8">
        <v>37</v>
      </c>
      <c r="B123" s="6" t="s">
        <v>142</v>
      </c>
      <c r="C123" s="19">
        <v>30</v>
      </c>
      <c r="D123" s="8" t="s">
        <v>32</v>
      </c>
      <c r="E123" s="16">
        <v>4</v>
      </c>
      <c r="F123" s="16">
        <f t="shared" si="5"/>
        <v>120</v>
      </c>
      <c r="G123" s="16">
        <f t="shared" si="6"/>
        <v>126</v>
      </c>
      <c r="H123" s="9">
        <v>0.05</v>
      </c>
      <c r="I123" s="1">
        <f t="shared" si="7"/>
        <v>0.2</v>
      </c>
      <c r="J123" s="18">
        <f t="shared" si="4"/>
        <v>4.2</v>
      </c>
    </row>
    <row r="124" spans="1:10" ht="15.75" x14ac:dyDescent="0.25">
      <c r="A124" s="8">
        <v>38</v>
      </c>
      <c r="B124" s="6" t="s">
        <v>156</v>
      </c>
      <c r="C124" s="19">
        <v>20</v>
      </c>
      <c r="D124" s="8" t="s">
        <v>32</v>
      </c>
      <c r="E124" s="16">
        <v>5.6</v>
      </c>
      <c r="F124" s="16">
        <f t="shared" si="5"/>
        <v>112</v>
      </c>
      <c r="G124" s="16">
        <f t="shared" si="6"/>
        <v>117.6</v>
      </c>
      <c r="H124" s="9">
        <v>0.05</v>
      </c>
      <c r="I124" s="1">
        <f t="shared" si="7"/>
        <v>0.27999999999999997</v>
      </c>
      <c r="J124" s="18">
        <f t="shared" si="4"/>
        <v>5.88</v>
      </c>
    </row>
    <row r="125" spans="1:10" ht="31.5" x14ac:dyDescent="0.25">
      <c r="A125" s="8">
        <v>39</v>
      </c>
      <c r="B125" s="6" t="s">
        <v>36</v>
      </c>
      <c r="C125" s="19">
        <v>50</v>
      </c>
      <c r="D125" s="8" t="s">
        <v>107</v>
      </c>
      <c r="E125" s="16">
        <v>4.8</v>
      </c>
      <c r="F125" s="16">
        <f t="shared" si="5"/>
        <v>240</v>
      </c>
      <c r="G125" s="16">
        <f t="shared" si="6"/>
        <v>252</v>
      </c>
      <c r="H125" s="9">
        <v>0.05</v>
      </c>
      <c r="I125" s="1">
        <f t="shared" si="7"/>
        <v>0.24</v>
      </c>
      <c r="J125" s="18">
        <f t="shared" si="4"/>
        <v>5.04</v>
      </c>
    </row>
    <row r="126" spans="1:10" ht="31.5" x14ac:dyDescent="0.25">
      <c r="A126" s="8">
        <v>40</v>
      </c>
      <c r="B126" s="6" t="s">
        <v>122</v>
      </c>
      <c r="C126" s="19">
        <v>30</v>
      </c>
      <c r="D126" s="8" t="s">
        <v>107</v>
      </c>
      <c r="E126" s="16">
        <v>4.8</v>
      </c>
      <c r="F126" s="16">
        <f t="shared" si="5"/>
        <v>144</v>
      </c>
      <c r="G126" s="16">
        <f t="shared" si="6"/>
        <v>151.19999999999999</v>
      </c>
      <c r="H126" s="9">
        <v>0.05</v>
      </c>
      <c r="I126" s="1">
        <f t="shared" si="7"/>
        <v>0.24</v>
      </c>
      <c r="J126" s="18">
        <f t="shared" si="4"/>
        <v>5.04</v>
      </c>
    </row>
    <row r="127" spans="1:10" ht="31.5" x14ac:dyDescent="0.25">
      <c r="A127" s="8">
        <v>41</v>
      </c>
      <c r="B127" s="6" t="s">
        <v>22</v>
      </c>
      <c r="C127" s="19">
        <v>30</v>
      </c>
      <c r="D127" s="8" t="s">
        <v>107</v>
      </c>
      <c r="E127" s="16">
        <v>4.7</v>
      </c>
      <c r="F127" s="16">
        <f t="shared" si="5"/>
        <v>141</v>
      </c>
      <c r="G127" s="16">
        <f t="shared" si="6"/>
        <v>148.05000000000001</v>
      </c>
      <c r="H127" s="9">
        <v>0.05</v>
      </c>
      <c r="I127" s="1">
        <f t="shared" si="7"/>
        <v>0.23500000000000001</v>
      </c>
      <c r="J127" s="18">
        <f t="shared" si="4"/>
        <v>4.9350000000000005</v>
      </c>
    </row>
    <row r="128" spans="1:10" ht="15.75" x14ac:dyDescent="0.25">
      <c r="A128" s="8">
        <v>42</v>
      </c>
      <c r="B128" s="6" t="s">
        <v>149</v>
      </c>
      <c r="C128" s="19">
        <v>30</v>
      </c>
      <c r="D128" s="8" t="s">
        <v>107</v>
      </c>
      <c r="E128" s="16">
        <v>7</v>
      </c>
      <c r="F128" s="16">
        <f t="shared" si="5"/>
        <v>210</v>
      </c>
      <c r="G128" s="16">
        <f t="shared" si="6"/>
        <v>220.5</v>
      </c>
      <c r="H128" s="9">
        <v>0.05</v>
      </c>
      <c r="I128" s="1">
        <f t="shared" si="7"/>
        <v>0.35000000000000003</v>
      </c>
      <c r="J128" s="18">
        <f t="shared" si="4"/>
        <v>7.35</v>
      </c>
    </row>
    <row r="129" spans="1:10" ht="15.75" x14ac:dyDescent="0.25">
      <c r="A129" s="8">
        <v>43</v>
      </c>
      <c r="B129" s="6" t="s">
        <v>145</v>
      </c>
      <c r="C129" s="19">
        <v>30</v>
      </c>
      <c r="D129" s="8" t="s">
        <v>32</v>
      </c>
      <c r="E129" s="16">
        <v>6</v>
      </c>
      <c r="F129" s="16">
        <f t="shared" si="5"/>
        <v>180</v>
      </c>
      <c r="G129" s="16">
        <f t="shared" si="6"/>
        <v>189</v>
      </c>
      <c r="H129" s="9">
        <v>0.05</v>
      </c>
      <c r="I129" s="1">
        <f t="shared" si="7"/>
        <v>0.30000000000000004</v>
      </c>
      <c r="J129" s="18">
        <f t="shared" si="4"/>
        <v>6.3</v>
      </c>
    </row>
    <row r="130" spans="1:10" ht="15.75" x14ac:dyDescent="0.25">
      <c r="A130" s="8">
        <v>44</v>
      </c>
      <c r="B130" s="6" t="s">
        <v>162</v>
      </c>
      <c r="C130" s="19">
        <v>30</v>
      </c>
      <c r="D130" s="8" t="s">
        <v>32</v>
      </c>
      <c r="E130" s="16">
        <v>6.5</v>
      </c>
      <c r="F130" s="16">
        <f t="shared" si="5"/>
        <v>195</v>
      </c>
      <c r="G130" s="16">
        <f t="shared" si="6"/>
        <v>204.75</v>
      </c>
      <c r="H130" s="9">
        <v>0.05</v>
      </c>
      <c r="I130" s="1">
        <f t="shared" si="7"/>
        <v>0.32500000000000001</v>
      </c>
      <c r="J130" s="18">
        <f t="shared" si="4"/>
        <v>6.8250000000000002</v>
      </c>
    </row>
    <row r="131" spans="1:10" ht="15.75" x14ac:dyDescent="0.25">
      <c r="A131" s="8">
        <v>45</v>
      </c>
      <c r="B131" s="6" t="s">
        <v>144</v>
      </c>
      <c r="C131" s="19">
        <v>20</v>
      </c>
      <c r="D131" s="8" t="s">
        <v>32</v>
      </c>
      <c r="E131" s="16">
        <v>4</v>
      </c>
      <c r="F131" s="16">
        <f t="shared" si="5"/>
        <v>80</v>
      </c>
      <c r="G131" s="16">
        <f t="shared" si="6"/>
        <v>84</v>
      </c>
      <c r="H131" s="9">
        <v>0.05</v>
      </c>
      <c r="I131" s="1">
        <f t="shared" si="7"/>
        <v>0.2</v>
      </c>
      <c r="J131" s="18">
        <f t="shared" si="4"/>
        <v>4.2</v>
      </c>
    </row>
    <row r="132" spans="1:10" ht="31.5" x14ac:dyDescent="0.25">
      <c r="A132" s="8">
        <v>46</v>
      </c>
      <c r="B132" s="6" t="s">
        <v>171</v>
      </c>
      <c r="C132" s="19">
        <v>30</v>
      </c>
      <c r="D132" s="8" t="s">
        <v>30</v>
      </c>
      <c r="E132" s="16">
        <v>5.5</v>
      </c>
      <c r="F132" s="16">
        <f t="shared" si="5"/>
        <v>165</v>
      </c>
      <c r="G132" s="16">
        <f t="shared" si="6"/>
        <v>173.25</v>
      </c>
      <c r="H132" s="9">
        <v>0.05</v>
      </c>
      <c r="I132" s="1">
        <f t="shared" si="7"/>
        <v>0.27500000000000002</v>
      </c>
      <c r="J132" s="18">
        <f t="shared" si="4"/>
        <v>5.7750000000000004</v>
      </c>
    </row>
    <row r="133" spans="1:10" ht="47.25" x14ac:dyDescent="0.25">
      <c r="A133" s="8">
        <v>47</v>
      </c>
      <c r="B133" s="6" t="s">
        <v>172</v>
      </c>
      <c r="C133" s="19">
        <v>30</v>
      </c>
      <c r="D133" s="8" t="s">
        <v>30</v>
      </c>
      <c r="E133" s="16">
        <v>32</v>
      </c>
      <c r="F133" s="16">
        <f t="shared" si="5"/>
        <v>960</v>
      </c>
      <c r="G133" s="16">
        <f t="shared" si="6"/>
        <v>1008</v>
      </c>
      <c r="H133" s="9">
        <v>0.05</v>
      </c>
      <c r="I133" s="1">
        <f t="shared" si="7"/>
        <v>1.6</v>
      </c>
      <c r="J133" s="18">
        <f t="shared" si="4"/>
        <v>33.6</v>
      </c>
    </row>
    <row r="134" spans="1:10" ht="45" x14ac:dyDescent="0.25">
      <c r="A134" s="8">
        <v>48</v>
      </c>
      <c r="B134" s="31" t="s">
        <v>173</v>
      </c>
      <c r="C134" s="19">
        <v>30</v>
      </c>
      <c r="D134" s="8" t="s">
        <v>30</v>
      </c>
      <c r="E134" s="16">
        <v>6.5</v>
      </c>
      <c r="F134" s="16">
        <f t="shared" si="5"/>
        <v>195</v>
      </c>
      <c r="G134" s="16">
        <f t="shared" si="6"/>
        <v>204.75</v>
      </c>
      <c r="H134" s="9">
        <v>0.05</v>
      </c>
      <c r="I134" s="1">
        <f t="shared" si="7"/>
        <v>0.32500000000000001</v>
      </c>
      <c r="J134" s="18">
        <f t="shared" si="4"/>
        <v>6.8250000000000002</v>
      </c>
    </row>
    <row r="135" spans="1:10" ht="30" x14ac:dyDescent="0.25">
      <c r="A135" s="8">
        <v>49</v>
      </c>
      <c r="B135" s="19" t="s">
        <v>150</v>
      </c>
      <c r="C135" s="19">
        <v>20</v>
      </c>
      <c r="D135" s="8" t="s">
        <v>32</v>
      </c>
      <c r="E135" s="16">
        <v>11</v>
      </c>
      <c r="F135" s="16">
        <f t="shared" si="5"/>
        <v>220</v>
      </c>
      <c r="G135" s="16">
        <f t="shared" si="6"/>
        <v>231</v>
      </c>
      <c r="H135" s="9">
        <v>0.05</v>
      </c>
      <c r="I135" s="1">
        <f t="shared" si="7"/>
        <v>0.55000000000000004</v>
      </c>
      <c r="J135" s="18">
        <f t="shared" si="4"/>
        <v>11.55</v>
      </c>
    </row>
    <row r="136" spans="1:10" ht="18.75" x14ac:dyDescent="0.3">
      <c r="C136" s="41" t="s">
        <v>56</v>
      </c>
      <c r="D136" s="41"/>
      <c r="E136" s="16"/>
      <c r="F136" s="17">
        <f>SUM(F87:F135)</f>
        <v>15513</v>
      </c>
      <c r="G136" s="17">
        <f>SUM(G87:G135)</f>
        <v>16300.95</v>
      </c>
      <c r="J136" s="24"/>
    </row>
    <row r="137" spans="1:10" ht="18.75" x14ac:dyDescent="0.3">
      <c r="C137" s="14"/>
      <c r="D137" s="14"/>
      <c r="F137" s="15"/>
      <c r="G137" s="15"/>
      <c r="J137" s="25"/>
    </row>
    <row r="138" spans="1:10" ht="19.5" x14ac:dyDescent="0.3">
      <c r="A138" s="43" t="s">
        <v>92</v>
      </c>
      <c r="B138" s="43"/>
      <c r="J138" s="25"/>
    </row>
    <row r="139" spans="1:10" ht="19.5" x14ac:dyDescent="0.3">
      <c r="A139" s="26"/>
      <c r="B139" s="26"/>
      <c r="J139" s="25"/>
    </row>
    <row r="140" spans="1:10" ht="18.75" x14ac:dyDescent="0.3">
      <c r="A140" s="33" t="s">
        <v>93</v>
      </c>
      <c r="B140" s="33"/>
      <c r="C140" s="33"/>
      <c r="D140" s="33"/>
      <c r="E140" s="33"/>
      <c r="F140" s="33"/>
      <c r="G140" s="33"/>
      <c r="H140" s="33"/>
      <c r="J140" s="25"/>
    </row>
    <row r="141" spans="1:10" ht="18.75" x14ac:dyDescent="0.3">
      <c r="A141" s="3"/>
      <c r="B141" s="3"/>
      <c r="C141" s="3"/>
      <c r="D141" s="3"/>
      <c r="J141" s="23"/>
    </row>
    <row r="142" spans="1:10" ht="63.75" x14ac:dyDescent="0.3">
      <c r="A142" s="8" t="s">
        <v>58</v>
      </c>
      <c r="B142" s="8" t="s">
        <v>1</v>
      </c>
      <c r="C142" s="8" t="s">
        <v>2</v>
      </c>
      <c r="D142" s="8"/>
      <c r="E142" s="6" t="s">
        <v>3</v>
      </c>
      <c r="F142" s="6" t="s">
        <v>4</v>
      </c>
      <c r="G142" s="6" t="s">
        <v>5</v>
      </c>
      <c r="H142" s="6" t="s">
        <v>6</v>
      </c>
      <c r="I142" s="2" t="s">
        <v>117</v>
      </c>
      <c r="J142" s="18" t="s">
        <v>118</v>
      </c>
    </row>
    <row r="143" spans="1:10" ht="15.75" x14ac:dyDescent="0.25">
      <c r="A143" s="8">
        <v>1</v>
      </c>
      <c r="B143" s="6" t="s">
        <v>94</v>
      </c>
      <c r="C143" s="8">
        <v>60</v>
      </c>
      <c r="D143" s="8" t="s">
        <v>32</v>
      </c>
      <c r="E143" s="16">
        <v>20</v>
      </c>
      <c r="F143" s="16">
        <f>E143*C143</f>
        <v>1200</v>
      </c>
      <c r="G143" s="16">
        <f>J143*C143</f>
        <v>1260</v>
      </c>
      <c r="H143" s="9">
        <v>0.05</v>
      </c>
      <c r="I143" s="1">
        <f>E143*H143</f>
        <v>1</v>
      </c>
      <c r="J143" s="18">
        <f t="shared" ref="J143:J157" si="8">E143+I143</f>
        <v>21</v>
      </c>
    </row>
    <row r="144" spans="1:10" ht="31.5" x14ac:dyDescent="0.25">
      <c r="A144" s="8">
        <v>2</v>
      </c>
      <c r="B144" s="6" t="s">
        <v>174</v>
      </c>
      <c r="C144" s="8">
        <v>60</v>
      </c>
      <c r="D144" s="8" t="s">
        <v>32</v>
      </c>
      <c r="E144" s="16">
        <v>22</v>
      </c>
      <c r="F144" s="16">
        <f t="shared" ref="F144:F157" si="9">E144*C144</f>
        <v>1320</v>
      </c>
      <c r="G144" s="16">
        <f t="shared" ref="G144:G157" si="10">J144*C144</f>
        <v>1386</v>
      </c>
      <c r="H144" s="9">
        <v>0.05</v>
      </c>
      <c r="I144" s="1">
        <f t="shared" ref="I144:I157" si="11">E144*H144</f>
        <v>1.1000000000000001</v>
      </c>
      <c r="J144" s="18">
        <f t="shared" si="8"/>
        <v>23.1</v>
      </c>
    </row>
    <row r="145" spans="1:10" ht="31.5" x14ac:dyDescent="0.25">
      <c r="A145" s="8">
        <v>3</v>
      </c>
      <c r="B145" s="6" t="s">
        <v>175</v>
      </c>
      <c r="C145" s="8">
        <v>60</v>
      </c>
      <c r="D145" s="8" t="s">
        <v>32</v>
      </c>
      <c r="E145" s="16">
        <v>22</v>
      </c>
      <c r="F145" s="16">
        <f t="shared" si="9"/>
        <v>1320</v>
      </c>
      <c r="G145" s="16">
        <f t="shared" si="10"/>
        <v>1386</v>
      </c>
      <c r="H145" s="9">
        <v>0.05</v>
      </c>
      <c r="I145" s="1">
        <f t="shared" si="11"/>
        <v>1.1000000000000001</v>
      </c>
      <c r="J145" s="18">
        <f t="shared" si="8"/>
        <v>23.1</v>
      </c>
    </row>
    <row r="146" spans="1:10" ht="15.75" x14ac:dyDescent="0.25">
      <c r="A146" s="8">
        <v>4</v>
      </c>
      <c r="B146" s="6" t="s">
        <v>97</v>
      </c>
      <c r="C146" s="8">
        <v>30</v>
      </c>
      <c r="D146" s="8" t="s">
        <v>32</v>
      </c>
      <c r="E146" s="16">
        <v>19</v>
      </c>
      <c r="F146" s="16">
        <f t="shared" si="9"/>
        <v>570</v>
      </c>
      <c r="G146" s="16">
        <f t="shared" si="10"/>
        <v>598.5</v>
      </c>
      <c r="H146" s="9">
        <v>0.05</v>
      </c>
      <c r="I146" s="1">
        <f t="shared" si="11"/>
        <v>0.95000000000000007</v>
      </c>
      <c r="J146" s="18">
        <f t="shared" si="8"/>
        <v>19.95</v>
      </c>
    </row>
    <row r="147" spans="1:10" ht="31.5" x14ac:dyDescent="0.25">
      <c r="A147" s="8">
        <v>5</v>
      </c>
      <c r="B147" s="6" t="s">
        <v>98</v>
      </c>
      <c r="C147" s="8">
        <v>80</v>
      </c>
      <c r="D147" s="8" t="s">
        <v>32</v>
      </c>
      <c r="E147" s="16">
        <v>17</v>
      </c>
      <c r="F147" s="16">
        <f t="shared" si="9"/>
        <v>1360</v>
      </c>
      <c r="G147" s="16">
        <f t="shared" si="10"/>
        <v>1428</v>
      </c>
      <c r="H147" s="9">
        <v>0.05</v>
      </c>
      <c r="I147" s="1">
        <f t="shared" si="11"/>
        <v>0.85000000000000009</v>
      </c>
      <c r="J147" s="18">
        <f t="shared" si="8"/>
        <v>17.850000000000001</v>
      </c>
    </row>
    <row r="148" spans="1:10" ht="15.75" x14ac:dyDescent="0.25">
      <c r="A148" s="8">
        <v>6</v>
      </c>
      <c r="B148" s="6" t="s">
        <v>99</v>
      </c>
      <c r="C148" s="8">
        <v>60</v>
      </c>
      <c r="D148" s="8" t="s">
        <v>32</v>
      </c>
      <c r="E148" s="16">
        <v>19</v>
      </c>
      <c r="F148" s="16">
        <f t="shared" si="9"/>
        <v>1140</v>
      </c>
      <c r="G148" s="16">
        <f t="shared" si="10"/>
        <v>1197</v>
      </c>
      <c r="H148" s="9">
        <v>0.05</v>
      </c>
      <c r="I148" s="1">
        <f t="shared" si="11"/>
        <v>0.95000000000000007</v>
      </c>
      <c r="J148" s="18">
        <f t="shared" si="8"/>
        <v>19.95</v>
      </c>
    </row>
    <row r="149" spans="1:10" ht="31.5" x14ac:dyDescent="0.25">
      <c r="A149" s="8">
        <v>7</v>
      </c>
      <c r="B149" s="6" t="s">
        <v>100</v>
      </c>
      <c r="C149" s="8">
        <v>20</v>
      </c>
      <c r="D149" s="8" t="s">
        <v>107</v>
      </c>
      <c r="E149" s="16">
        <v>6.5</v>
      </c>
      <c r="F149" s="16">
        <f t="shared" si="9"/>
        <v>130</v>
      </c>
      <c r="G149" s="16">
        <f t="shared" si="10"/>
        <v>136.5</v>
      </c>
      <c r="H149" s="9">
        <v>0.05</v>
      </c>
      <c r="I149" s="1">
        <f t="shared" si="11"/>
        <v>0.32500000000000001</v>
      </c>
      <c r="J149" s="18">
        <f t="shared" si="8"/>
        <v>6.8250000000000002</v>
      </c>
    </row>
    <row r="150" spans="1:10" ht="31.5" x14ac:dyDescent="0.25">
      <c r="A150" s="8">
        <v>8</v>
      </c>
      <c r="B150" s="6" t="s">
        <v>101</v>
      </c>
      <c r="C150" s="8">
        <v>50</v>
      </c>
      <c r="D150" s="8" t="s">
        <v>32</v>
      </c>
      <c r="E150" s="16">
        <v>30</v>
      </c>
      <c r="F150" s="16">
        <f t="shared" si="9"/>
        <v>1500</v>
      </c>
      <c r="G150" s="16">
        <f t="shared" si="10"/>
        <v>1575</v>
      </c>
      <c r="H150" s="9">
        <v>0.05</v>
      </c>
      <c r="I150" s="1">
        <f t="shared" si="11"/>
        <v>1.5</v>
      </c>
      <c r="J150" s="18">
        <f t="shared" si="8"/>
        <v>31.5</v>
      </c>
    </row>
    <row r="151" spans="1:10" ht="15.75" x14ac:dyDescent="0.25">
      <c r="A151" s="8">
        <v>9</v>
      </c>
      <c r="B151" s="6" t="s">
        <v>102</v>
      </c>
      <c r="C151" s="8">
        <v>30</v>
      </c>
      <c r="D151" s="8" t="s">
        <v>32</v>
      </c>
      <c r="E151" s="16">
        <v>23</v>
      </c>
      <c r="F151" s="16">
        <f t="shared" si="9"/>
        <v>690</v>
      </c>
      <c r="G151" s="16">
        <f t="shared" si="10"/>
        <v>724.5</v>
      </c>
      <c r="H151" s="9">
        <v>0.05</v>
      </c>
      <c r="I151" s="1">
        <f t="shared" si="11"/>
        <v>1.1500000000000001</v>
      </c>
      <c r="J151" s="18">
        <f t="shared" si="8"/>
        <v>24.15</v>
      </c>
    </row>
    <row r="152" spans="1:10" ht="15.75" x14ac:dyDescent="0.25">
      <c r="A152" s="8">
        <v>10</v>
      </c>
      <c r="B152" s="6" t="s">
        <v>103</v>
      </c>
      <c r="C152" s="8">
        <v>60</v>
      </c>
      <c r="D152" s="8" t="s">
        <v>32</v>
      </c>
      <c r="E152" s="16">
        <v>6</v>
      </c>
      <c r="F152" s="16">
        <f t="shared" si="9"/>
        <v>360</v>
      </c>
      <c r="G152" s="16">
        <f t="shared" si="10"/>
        <v>378</v>
      </c>
      <c r="H152" s="9">
        <v>0.05</v>
      </c>
      <c r="I152" s="1">
        <f t="shared" si="11"/>
        <v>0.30000000000000004</v>
      </c>
      <c r="J152" s="18">
        <f t="shared" si="8"/>
        <v>6.3</v>
      </c>
    </row>
    <row r="153" spans="1:10" ht="15.75" x14ac:dyDescent="0.25">
      <c r="A153" s="8">
        <v>12</v>
      </c>
      <c r="B153" s="6" t="s">
        <v>105</v>
      </c>
      <c r="C153" s="8">
        <v>60</v>
      </c>
      <c r="D153" s="8" t="s">
        <v>32</v>
      </c>
      <c r="E153" s="16">
        <v>18.5</v>
      </c>
      <c r="F153" s="16">
        <f t="shared" si="9"/>
        <v>1110</v>
      </c>
      <c r="G153" s="16">
        <f t="shared" si="10"/>
        <v>1165.5</v>
      </c>
      <c r="H153" s="9">
        <v>0.05</v>
      </c>
      <c r="I153" s="1">
        <f t="shared" si="11"/>
        <v>0.92500000000000004</v>
      </c>
      <c r="J153" s="18">
        <f t="shared" si="8"/>
        <v>19.425000000000001</v>
      </c>
    </row>
    <row r="154" spans="1:10" ht="15.75" x14ac:dyDescent="0.25">
      <c r="A154" s="8">
        <v>13</v>
      </c>
      <c r="B154" s="6" t="s">
        <v>106</v>
      </c>
      <c r="C154" s="8">
        <v>30</v>
      </c>
      <c r="D154" s="8" t="s">
        <v>32</v>
      </c>
      <c r="E154" s="16">
        <v>32</v>
      </c>
      <c r="F154" s="16">
        <f t="shared" si="9"/>
        <v>960</v>
      </c>
      <c r="G154" s="16">
        <f t="shared" si="10"/>
        <v>1008</v>
      </c>
      <c r="H154" s="9">
        <v>0.05</v>
      </c>
      <c r="I154" s="1">
        <f t="shared" si="11"/>
        <v>1.6</v>
      </c>
      <c r="J154" s="18">
        <f t="shared" si="8"/>
        <v>33.6</v>
      </c>
    </row>
    <row r="155" spans="1:10" ht="15.75" x14ac:dyDescent="0.25">
      <c r="A155" s="8">
        <v>14</v>
      </c>
      <c r="B155" s="19" t="s">
        <v>130</v>
      </c>
      <c r="C155" s="19">
        <v>40</v>
      </c>
      <c r="D155" s="8" t="s">
        <v>32</v>
      </c>
      <c r="E155" s="16">
        <v>11.5</v>
      </c>
      <c r="F155" s="16">
        <f t="shared" si="9"/>
        <v>460</v>
      </c>
      <c r="G155" s="16">
        <f t="shared" si="10"/>
        <v>483</v>
      </c>
      <c r="H155" s="9">
        <v>0.05</v>
      </c>
      <c r="I155" s="1">
        <f t="shared" si="11"/>
        <v>0.57500000000000007</v>
      </c>
      <c r="J155" s="18">
        <f t="shared" si="8"/>
        <v>12.074999999999999</v>
      </c>
    </row>
    <row r="156" spans="1:10" ht="15.75" x14ac:dyDescent="0.25">
      <c r="A156" s="8">
        <v>15</v>
      </c>
      <c r="B156" s="19" t="s">
        <v>151</v>
      </c>
      <c r="C156" s="19">
        <v>60</v>
      </c>
      <c r="D156" s="8" t="s">
        <v>32</v>
      </c>
      <c r="E156" s="16">
        <v>25</v>
      </c>
      <c r="F156" s="16">
        <f t="shared" si="9"/>
        <v>1500</v>
      </c>
      <c r="G156" s="16">
        <f t="shared" si="10"/>
        <v>1575</v>
      </c>
      <c r="H156" s="9">
        <v>0.05</v>
      </c>
      <c r="I156" s="1">
        <f t="shared" si="11"/>
        <v>1.25</v>
      </c>
      <c r="J156" s="18">
        <f t="shared" si="8"/>
        <v>26.25</v>
      </c>
    </row>
    <row r="157" spans="1:10" ht="15.75" x14ac:dyDescent="0.25">
      <c r="A157" s="8">
        <v>16</v>
      </c>
      <c r="B157" s="19" t="s">
        <v>148</v>
      </c>
      <c r="C157" s="19">
        <v>30</v>
      </c>
      <c r="D157" s="8" t="s">
        <v>32</v>
      </c>
      <c r="E157" s="16">
        <v>25</v>
      </c>
      <c r="F157" s="16">
        <f t="shared" si="9"/>
        <v>750</v>
      </c>
      <c r="G157" s="16">
        <f t="shared" si="10"/>
        <v>787.5</v>
      </c>
      <c r="H157" s="9">
        <v>0.05</v>
      </c>
      <c r="I157" s="1">
        <f t="shared" si="11"/>
        <v>1.25</v>
      </c>
      <c r="J157" s="18">
        <f t="shared" si="8"/>
        <v>26.25</v>
      </c>
    </row>
    <row r="158" spans="1:10" ht="18.75" x14ac:dyDescent="0.3">
      <c r="C158" s="41" t="s">
        <v>56</v>
      </c>
      <c r="D158" s="41"/>
      <c r="E158" s="16"/>
      <c r="F158" s="17">
        <f>SUM(F143:F157)</f>
        <v>14370</v>
      </c>
      <c r="G158" s="17">
        <f>SUM(G143:G157)</f>
        <v>15088.5</v>
      </c>
      <c r="J158" s="24"/>
    </row>
    <row r="159" spans="1:10" x14ac:dyDescent="0.25">
      <c r="J159" s="25"/>
    </row>
    <row r="160" spans="1:10" ht="19.5" x14ac:dyDescent="0.3">
      <c r="A160" s="43" t="s">
        <v>123</v>
      </c>
      <c r="B160" s="43"/>
      <c r="J160" s="25"/>
    </row>
    <row r="161" spans="1:10" ht="18.75" x14ac:dyDescent="0.3">
      <c r="A161" s="33" t="s">
        <v>121</v>
      </c>
      <c r="B161" s="33"/>
      <c r="C161" s="33"/>
      <c r="D161" s="33"/>
      <c r="E161" s="33"/>
      <c r="F161" s="33"/>
      <c r="G161" s="33"/>
      <c r="J161" s="25"/>
    </row>
    <row r="162" spans="1:10" ht="18.75" x14ac:dyDescent="0.3">
      <c r="A162" s="3"/>
      <c r="B162" s="3"/>
      <c r="J162" s="23"/>
    </row>
    <row r="163" spans="1:10" ht="63.75" x14ac:dyDescent="0.3">
      <c r="A163" s="8" t="s">
        <v>58</v>
      </c>
      <c r="B163" s="6" t="s">
        <v>1</v>
      </c>
      <c r="C163" s="6" t="s">
        <v>2</v>
      </c>
      <c r="D163" s="6"/>
      <c r="E163" s="6" t="s">
        <v>3</v>
      </c>
      <c r="F163" s="6" t="s">
        <v>4</v>
      </c>
      <c r="G163" s="6" t="s">
        <v>5</v>
      </c>
      <c r="H163" s="6" t="s">
        <v>6</v>
      </c>
      <c r="I163" s="2" t="s">
        <v>117</v>
      </c>
      <c r="J163" s="18" t="s">
        <v>118</v>
      </c>
    </row>
    <row r="164" spans="1:10" ht="47.25" x14ac:dyDescent="0.25">
      <c r="A164" s="7">
        <v>1</v>
      </c>
      <c r="B164" s="6" t="s">
        <v>108</v>
      </c>
      <c r="C164" s="7">
        <v>1000</v>
      </c>
      <c r="D164" s="7" t="s">
        <v>116</v>
      </c>
      <c r="E164" s="16">
        <v>2.9</v>
      </c>
      <c r="F164" s="16">
        <f>E164*C164</f>
        <v>2900</v>
      </c>
      <c r="G164" s="16">
        <f>J164*C164</f>
        <v>3045</v>
      </c>
      <c r="H164" s="9">
        <v>0.05</v>
      </c>
      <c r="I164" s="1">
        <f>E164*H164</f>
        <v>0.14499999999999999</v>
      </c>
      <c r="J164" s="18">
        <f t="shared" ref="J164:J176" si="12">E164+I164</f>
        <v>3.0449999999999999</v>
      </c>
    </row>
    <row r="165" spans="1:10" ht="31.5" x14ac:dyDescent="0.25">
      <c r="A165" s="7">
        <v>2</v>
      </c>
      <c r="B165" s="6" t="s">
        <v>109</v>
      </c>
      <c r="C165" s="7">
        <v>60</v>
      </c>
      <c r="D165" s="7" t="s">
        <v>32</v>
      </c>
      <c r="E165" s="16">
        <v>20</v>
      </c>
      <c r="F165" s="16">
        <f t="shared" ref="F165:F176" si="13">E165*C165</f>
        <v>1200</v>
      </c>
      <c r="G165" s="16">
        <f t="shared" ref="G165:G176" si="14">J165*C165</f>
        <v>1260</v>
      </c>
      <c r="H165" s="9">
        <v>0.05</v>
      </c>
      <c r="I165" s="1">
        <f t="shared" ref="I165:I176" si="15">E165*H165</f>
        <v>1</v>
      </c>
      <c r="J165" s="18">
        <f t="shared" si="12"/>
        <v>21</v>
      </c>
    </row>
    <row r="166" spans="1:10" ht="31.5" x14ac:dyDescent="0.25">
      <c r="A166" s="7">
        <v>3</v>
      </c>
      <c r="B166" s="6" t="s">
        <v>176</v>
      </c>
      <c r="C166" s="7">
        <v>900</v>
      </c>
      <c r="D166" s="7" t="s">
        <v>30</v>
      </c>
      <c r="E166" s="16">
        <v>3.4</v>
      </c>
      <c r="F166" s="16">
        <f t="shared" si="13"/>
        <v>3060</v>
      </c>
      <c r="G166" s="16">
        <f t="shared" si="14"/>
        <v>3213</v>
      </c>
      <c r="H166" s="9">
        <v>0.05</v>
      </c>
      <c r="I166" s="1">
        <f t="shared" si="15"/>
        <v>0.17</v>
      </c>
      <c r="J166" s="18">
        <f t="shared" si="12"/>
        <v>3.57</v>
      </c>
    </row>
    <row r="167" spans="1:10" ht="31.5" x14ac:dyDescent="0.25">
      <c r="A167" s="7">
        <v>4</v>
      </c>
      <c r="B167" s="6" t="s">
        <v>111</v>
      </c>
      <c r="C167" s="7">
        <v>50</v>
      </c>
      <c r="D167" s="7" t="s">
        <v>30</v>
      </c>
      <c r="E167" s="16">
        <v>1.9</v>
      </c>
      <c r="F167" s="16">
        <f t="shared" si="13"/>
        <v>95</v>
      </c>
      <c r="G167" s="16">
        <f t="shared" si="14"/>
        <v>99.75</v>
      </c>
      <c r="H167" s="9">
        <v>0.05</v>
      </c>
      <c r="I167" s="1">
        <f t="shared" si="15"/>
        <v>9.5000000000000001E-2</v>
      </c>
      <c r="J167" s="18">
        <f t="shared" si="12"/>
        <v>1.9949999999999999</v>
      </c>
    </row>
    <row r="168" spans="1:10" ht="31.5" x14ac:dyDescent="0.25">
      <c r="A168" s="7">
        <v>5</v>
      </c>
      <c r="B168" s="6" t="s">
        <v>112</v>
      </c>
      <c r="C168" s="7">
        <v>120</v>
      </c>
      <c r="D168" s="7" t="s">
        <v>30</v>
      </c>
      <c r="E168" s="16">
        <v>2.2999999999999998</v>
      </c>
      <c r="F168" s="16">
        <f t="shared" si="13"/>
        <v>276</v>
      </c>
      <c r="G168" s="16">
        <f t="shared" si="14"/>
        <v>289.8</v>
      </c>
      <c r="H168" s="9">
        <v>0.05</v>
      </c>
      <c r="I168" s="1">
        <f t="shared" si="15"/>
        <v>0.11499999999999999</v>
      </c>
      <c r="J168" s="18">
        <f t="shared" si="12"/>
        <v>2.415</v>
      </c>
    </row>
    <row r="169" spans="1:10" ht="47.25" x14ac:dyDescent="0.25">
      <c r="A169" s="7">
        <v>6</v>
      </c>
      <c r="B169" s="6" t="s">
        <v>113</v>
      </c>
      <c r="C169" s="7">
        <v>60</v>
      </c>
      <c r="D169" s="7" t="s">
        <v>32</v>
      </c>
      <c r="E169" s="16">
        <v>15.6</v>
      </c>
      <c r="F169" s="16">
        <f t="shared" si="13"/>
        <v>936</v>
      </c>
      <c r="G169" s="16">
        <f t="shared" si="14"/>
        <v>982.8</v>
      </c>
      <c r="H169" s="9">
        <v>0.05</v>
      </c>
      <c r="I169" s="1">
        <f t="shared" si="15"/>
        <v>0.78</v>
      </c>
      <c r="J169" s="18">
        <f t="shared" si="12"/>
        <v>16.38</v>
      </c>
    </row>
    <row r="170" spans="1:10" ht="31.5" x14ac:dyDescent="0.25">
      <c r="A170" s="7">
        <v>7</v>
      </c>
      <c r="B170" s="6" t="s">
        <v>115</v>
      </c>
      <c r="C170" s="7">
        <v>120</v>
      </c>
      <c r="D170" s="7" t="s">
        <v>30</v>
      </c>
      <c r="E170" s="16">
        <v>4</v>
      </c>
      <c r="F170" s="16">
        <f t="shared" si="13"/>
        <v>480</v>
      </c>
      <c r="G170" s="16">
        <f t="shared" si="14"/>
        <v>504</v>
      </c>
      <c r="H170" s="9">
        <v>0.05</v>
      </c>
      <c r="I170" s="1">
        <f t="shared" si="15"/>
        <v>0.2</v>
      </c>
      <c r="J170" s="18">
        <f t="shared" si="12"/>
        <v>4.2</v>
      </c>
    </row>
    <row r="171" spans="1:10" ht="15.75" x14ac:dyDescent="0.25">
      <c r="A171" s="7">
        <v>8</v>
      </c>
      <c r="B171" s="20" t="s">
        <v>147</v>
      </c>
      <c r="C171" s="19">
        <v>60</v>
      </c>
      <c r="D171" s="7" t="s">
        <v>30</v>
      </c>
      <c r="E171" s="16">
        <v>3.2</v>
      </c>
      <c r="F171" s="16">
        <f t="shared" si="13"/>
        <v>192</v>
      </c>
      <c r="G171" s="16">
        <f t="shared" si="14"/>
        <v>201.60000000000002</v>
      </c>
      <c r="H171" s="9">
        <v>0.05</v>
      </c>
      <c r="I171" s="1">
        <f t="shared" si="15"/>
        <v>0.16000000000000003</v>
      </c>
      <c r="J171" s="18">
        <f t="shared" si="12"/>
        <v>3.3600000000000003</v>
      </c>
    </row>
    <row r="172" spans="1:10" ht="30" x14ac:dyDescent="0.25">
      <c r="A172" s="7">
        <v>9</v>
      </c>
      <c r="B172" s="20" t="s">
        <v>164</v>
      </c>
      <c r="C172" s="19">
        <v>30</v>
      </c>
      <c r="D172" s="7" t="s">
        <v>30</v>
      </c>
      <c r="E172" s="16">
        <v>3.7</v>
      </c>
      <c r="F172" s="16">
        <f t="shared" si="13"/>
        <v>111</v>
      </c>
      <c r="G172" s="16">
        <f t="shared" si="14"/>
        <v>116.55000000000001</v>
      </c>
      <c r="H172" s="9">
        <v>0.05</v>
      </c>
      <c r="I172" s="1">
        <f t="shared" si="15"/>
        <v>0.18500000000000003</v>
      </c>
      <c r="J172" s="18">
        <f t="shared" si="12"/>
        <v>3.8850000000000002</v>
      </c>
    </row>
    <row r="173" spans="1:10" ht="57" x14ac:dyDescent="0.25">
      <c r="A173" s="7">
        <v>10</v>
      </c>
      <c r="B173" s="21" t="s">
        <v>131</v>
      </c>
      <c r="C173" s="19">
        <v>120</v>
      </c>
      <c r="D173" s="7" t="s">
        <v>30</v>
      </c>
      <c r="E173" s="16">
        <v>1.2</v>
      </c>
      <c r="F173" s="16">
        <f t="shared" si="13"/>
        <v>144</v>
      </c>
      <c r="G173" s="16">
        <f t="shared" si="14"/>
        <v>151.19999999999999</v>
      </c>
      <c r="H173" s="9">
        <v>0.05</v>
      </c>
      <c r="I173" s="1">
        <f t="shared" si="15"/>
        <v>0.06</v>
      </c>
      <c r="J173" s="18">
        <f t="shared" si="12"/>
        <v>1.26</v>
      </c>
    </row>
    <row r="174" spans="1:10" ht="30" x14ac:dyDescent="0.25">
      <c r="A174" s="7">
        <v>11</v>
      </c>
      <c r="B174" s="20" t="s">
        <v>132</v>
      </c>
      <c r="C174" s="19">
        <v>80</v>
      </c>
      <c r="D174" s="7" t="s">
        <v>30</v>
      </c>
      <c r="E174" s="16">
        <v>4</v>
      </c>
      <c r="F174" s="16">
        <f t="shared" si="13"/>
        <v>320</v>
      </c>
      <c r="G174" s="16">
        <f t="shared" si="14"/>
        <v>336</v>
      </c>
      <c r="H174" s="9">
        <v>0.05</v>
      </c>
      <c r="I174" s="1">
        <f t="shared" si="15"/>
        <v>0.2</v>
      </c>
      <c r="J174" s="18">
        <f t="shared" si="12"/>
        <v>4.2</v>
      </c>
    </row>
    <row r="175" spans="1:10" ht="30" x14ac:dyDescent="0.25">
      <c r="A175" s="7">
        <v>12</v>
      </c>
      <c r="B175" s="20" t="s">
        <v>133</v>
      </c>
      <c r="C175" s="19">
        <v>50</v>
      </c>
      <c r="D175" s="7" t="s">
        <v>32</v>
      </c>
      <c r="E175" s="16">
        <v>15</v>
      </c>
      <c r="F175" s="16">
        <f t="shared" si="13"/>
        <v>750</v>
      </c>
      <c r="G175" s="16">
        <f t="shared" si="14"/>
        <v>787.5</v>
      </c>
      <c r="H175" s="9">
        <v>0.05</v>
      </c>
      <c r="I175" s="1">
        <f t="shared" si="15"/>
        <v>0.75</v>
      </c>
      <c r="J175" s="18">
        <f t="shared" si="12"/>
        <v>15.75</v>
      </c>
    </row>
    <row r="176" spans="1:10" ht="15.75" x14ac:dyDescent="0.25">
      <c r="A176" s="7">
        <v>13</v>
      </c>
      <c r="B176" s="22" t="s">
        <v>134</v>
      </c>
      <c r="C176" s="19">
        <v>60</v>
      </c>
      <c r="D176" s="7" t="s">
        <v>30</v>
      </c>
      <c r="E176" s="16">
        <v>3.5</v>
      </c>
      <c r="F176" s="16">
        <f t="shared" si="13"/>
        <v>210</v>
      </c>
      <c r="G176" s="16">
        <f t="shared" si="14"/>
        <v>220.5</v>
      </c>
      <c r="H176" s="9">
        <v>0.05</v>
      </c>
      <c r="I176" s="1">
        <f t="shared" si="15"/>
        <v>0.17500000000000002</v>
      </c>
      <c r="J176" s="18">
        <f t="shared" si="12"/>
        <v>3.6749999999999998</v>
      </c>
    </row>
    <row r="177" spans="3:10" ht="18.75" x14ac:dyDescent="0.3">
      <c r="C177" s="44" t="s">
        <v>56</v>
      </c>
      <c r="D177" s="44"/>
      <c r="E177" s="1"/>
      <c r="F177" s="17">
        <f>SUM(F164:F176)</f>
        <v>10674</v>
      </c>
      <c r="G177" s="17">
        <f>SUM(G164:G176)</f>
        <v>11207.7</v>
      </c>
      <c r="H177" s="1"/>
      <c r="I177" s="1"/>
      <c r="J177" s="18"/>
    </row>
    <row r="178" spans="3:10" x14ac:dyDescent="0.25">
      <c r="J178" s="23"/>
    </row>
  </sheetData>
  <mergeCells count="25">
    <mergeCell ref="I2:J2"/>
    <mergeCell ref="A1:H1"/>
    <mergeCell ref="A2:B2"/>
    <mergeCell ref="C2:D2"/>
    <mergeCell ref="E2:F2"/>
    <mergeCell ref="G2:H2"/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C158:D158"/>
    <mergeCell ref="A160:B160"/>
    <mergeCell ref="A161:G161"/>
    <mergeCell ref="C177:D177"/>
    <mergeCell ref="C67:D67"/>
    <mergeCell ref="A82:B82"/>
    <mergeCell ref="A84:H84"/>
    <mergeCell ref="C136:D136"/>
    <mergeCell ref="A138:B138"/>
    <mergeCell ref="A140:H14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workbookViewId="0"/>
  </sheetViews>
  <sheetFormatPr defaultRowHeight="15" x14ac:dyDescent="0.25"/>
  <cols>
    <col min="2" max="2" width="23.7109375" customWidth="1"/>
    <col min="5" max="5" width="12.140625" customWidth="1"/>
    <col min="6" max="6" width="12.85546875" customWidth="1"/>
    <col min="7" max="7" width="11.28515625" customWidth="1"/>
  </cols>
  <sheetData>
    <row r="1" spans="1:10" ht="72.75" customHeight="1" x14ac:dyDescent="0.25"/>
    <row r="2" spans="1:10" ht="19.5" x14ac:dyDescent="0.3">
      <c r="A2" s="32" t="s">
        <v>179</v>
      </c>
      <c r="B2" s="32"/>
      <c r="C2" s="32"/>
      <c r="D2" s="32"/>
      <c r="E2" s="32"/>
      <c r="F2" s="32"/>
      <c r="G2" s="32"/>
      <c r="H2" s="32"/>
    </row>
    <row r="3" spans="1:10" ht="19.5" x14ac:dyDescent="0.3">
      <c r="A3" s="43" t="s">
        <v>125</v>
      </c>
      <c r="B3" s="43"/>
      <c r="C3" s="42"/>
      <c r="D3" s="42"/>
      <c r="E3" s="42"/>
      <c r="F3" s="42"/>
      <c r="G3" s="42"/>
      <c r="H3" s="42"/>
      <c r="I3" s="42"/>
      <c r="J3" s="42"/>
    </row>
    <row r="4" spans="1:10" ht="18.75" x14ac:dyDescent="0.3">
      <c r="A4" s="34" t="s">
        <v>120</v>
      </c>
      <c r="B4" s="34"/>
      <c r="C4" s="34"/>
      <c r="D4" s="34"/>
      <c r="E4" s="34"/>
      <c r="F4" s="34"/>
      <c r="G4" s="34"/>
      <c r="H4" s="34"/>
      <c r="I4" s="3"/>
      <c r="J4" s="3"/>
    </row>
    <row r="5" spans="1:10" x14ac:dyDescent="0.25">
      <c r="A5" s="35" t="s">
        <v>0</v>
      </c>
      <c r="B5" s="36" t="s">
        <v>1</v>
      </c>
      <c r="C5" s="36" t="s">
        <v>2</v>
      </c>
      <c r="D5" s="37"/>
      <c r="E5" s="39" t="s">
        <v>3</v>
      </c>
      <c r="F5" s="39" t="s">
        <v>4</v>
      </c>
      <c r="G5" s="39" t="s">
        <v>5</v>
      </c>
      <c r="H5" s="39" t="s">
        <v>6</v>
      </c>
    </row>
    <row r="6" spans="1:10" ht="37.5" x14ac:dyDescent="0.3">
      <c r="A6" s="35"/>
      <c r="B6" s="36"/>
      <c r="C6" s="36"/>
      <c r="D6" s="38"/>
      <c r="E6" s="40"/>
      <c r="F6" s="40"/>
      <c r="G6" s="40"/>
      <c r="H6" s="40"/>
      <c r="I6" s="13" t="s">
        <v>117</v>
      </c>
      <c r="J6" s="4" t="s">
        <v>118</v>
      </c>
    </row>
    <row r="7" spans="1:10" ht="47.25" x14ac:dyDescent="0.25">
      <c r="A7" s="8">
        <v>1</v>
      </c>
      <c r="B7" s="6" t="s">
        <v>7</v>
      </c>
      <c r="C7" s="8">
        <v>20</v>
      </c>
      <c r="D7" s="8" t="s">
        <v>30</v>
      </c>
      <c r="E7" s="16"/>
      <c r="F7" s="16"/>
      <c r="G7" s="16"/>
      <c r="H7" s="9"/>
      <c r="I7" s="1"/>
      <c r="J7" s="1"/>
    </row>
    <row r="8" spans="1:10" ht="47.25" x14ac:dyDescent="0.25">
      <c r="A8" s="8">
        <v>2</v>
      </c>
      <c r="B8" s="6" t="s">
        <v>8</v>
      </c>
      <c r="C8" s="8">
        <v>30</v>
      </c>
      <c r="D8" s="8" t="s">
        <v>30</v>
      </c>
      <c r="E8" s="16"/>
      <c r="F8" s="16"/>
      <c r="G8" s="16"/>
      <c r="H8" s="9"/>
      <c r="I8" s="1"/>
      <c r="J8" s="18"/>
    </row>
    <row r="9" spans="1:10" ht="47.25" x14ac:dyDescent="0.25">
      <c r="A9" s="8">
        <v>3</v>
      </c>
      <c r="B9" s="6" t="s">
        <v>157</v>
      </c>
      <c r="C9" s="8">
        <v>50</v>
      </c>
      <c r="D9" s="8" t="s">
        <v>30</v>
      </c>
      <c r="E9" s="16"/>
      <c r="F9" s="16"/>
      <c r="G9" s="16"/>
      <c r="H9" s="9"/>
      <c r="I9" s="1"/>
      <c r="J9" s="18"/>
    </row>
    <row r="10" spans="1:10" ht="31.5" x14ac:dyDescent="0.25">
      <c r="A10" s="8">
        <v>4</v>
      </c>
      <c r="B10" s="6" t="s">
        <v>163</v>
      </c>
      <c r="C10" s="8">
        <v>60</v>
      </c>
      <c r="D10" s="8" t="s">
        <v>30</v>
      </c>
      <c r="E10" s="16"/>
      <c r="F10" s="16"/>
      <c r="G10" s="16"/>
      <c r="H10" s="9"/>
      <c r="I10" s="1"/>
      <c r="J10" s="18"/>
    </row>
    <row r="11" spans="1:10" ht="15.75" x14ac:dyDescent="0.25">
      <c r="A11" s="8">
        <v>5</v>
      </c>
      <c r="B11" s="6" t="s">
        <v>154</v>
      </c>
      <c r="C11" s="8">
        <v>60</v>
      </c>
      <c r="D11" s="8" t="s">
        <v>30</v>
      </c>
      <c r="E11" s="16"/>
      <c r="F11" s="16"/>
      <c r="G11" s="16"/>
      <c r="H11" s="9"/>
      <c r="I11" s="1"/>
      <c r="J11" s="18"/>
    </row>
    <row r="12" spans="1:10" ht="15.75" x14ac:dyDescent="0.25">
      <c r="A12" s="8">
        <v>6</v>
      </c>
      <c r="B12" s="6" t="s">
        <v>135</v>
      </c>
      <c r="C12" s="8">
        <v>50</v>
      </c>
      <c r="D12" s="8" t="s">
        <v>30</v>
      </c>
      <c r="E12" s="16"/>
      <c r="F12" s="16"/>
      <c r="G12" s="16"/>
      <c r="H12" s="9"/>
      <c r="I12" s="1"/>
      <c r="J12" s="18"/>
    </row>
    <row r="13" spans="1:10" ht="15.75" x14ac:dyDescent="0.25">
      <c r="A13" s="8">
        <v>7</v>
      </c>
      <c r="B13" s="6" t="s">
        <v>9</v>
      </c>
      <c r="C13" s="8">
        <v>500</v>
      </c>
      <c r="D13" s="8" t="s">
        <v>30</v>
      </c>
      <c r="E13" s="16"/>
      <c r="F13" s="16"/>
      <c r="G13" s="16"/>
      <c r="H13" s="9"/>
      <c r="I13" s="1"/>
      <c r="J13" s="18"/>
    </row>
    <row r="14" spans="1:10" ht="31.5" x14ac:dyDescent="0.25">
      <c r="A14" s="8">
        <v>8</v>
      </c>
      <c r="B14" s="6" t="s">
        <v>10</v>
      </c>
      <c r="C14" s="8">
        <v>120</v>
      </c>
      <c r="D14" s="8" t="s">
        <v>30</v>
      </c>
      <c r="E14" s="16"/>
      <c r="F14" s="16"/>
      <c r="G14" s="16"/>
      <c r="H14" s="9"/>
      <c r="I14" s="1"/>
      <c r="J14" s="18"/>
    </row>
    <row r="15" spans="1:10" ht="31.5" x14ac:dyDescent="0.25">
      <c r="A15" s="8">
        <v>9</v>
      </c>
      <c r="B15" s="6" t="s">
        <v>11</v>
      </c>
      <c r="C15" s="8">
        <v>500</v>
      </c>
      <c r="D15" s="8" t="s">
        <v>30</v>
      </c>
      <c r="E15" s="16"/>
      <c r="F15" s="16"/>
      <c r="G15" s="16"/>
      <c r="H15" s="9"/>
      <c r="I15" s="1"/>
      <c r="J15" s="18"/>
    </row>
    <row r="16" spans="1:10" ht="15.75" x14ac:dyDescent="0.25">
      <c r="A16" s="8">
        <v>10</v>
      </c>
      <c r="B16" s="6" t="s">
        <v>12</v>
      </c>
      <c r="C16" s="8">
        <v>20</v>
      </c>
      <c r="D16" s="8" t="s">
        <v>30</v>
      </c>
      <c r="E16" s="16"/>
      <c r="F16" s="16"/>
      <c r="G16" s="16"/>
      <c r="H16" s="9"/>
      <c r="I16" s="1"/>
      <c r="J16" s="18"/>
    </row>
    <row r="17" spans="1:10" ht="31.5" x14ac:dyDescent="0.25">
      <c r="A17" s="8">
        <v>11</v>
      </c>
      <c r="B17" s="6" t="s">
        <v>13</v>
      </c>
      <c r="C17" s="8">
        <v>10</v>
      </c>
      <c r="D17" s="8" t="s">
        <v>30</v>
      </c>
      <c r="E17" s="16"/>
      <c r="F17" s="16"/>
      <c r="G17" s="16"/>
      <c r="H17" s="9"/>
      <c r="I17" s="1"/>
      <c r="J17" s="18"/>
    </row>
    <row r="18" spans="1:10" ht="15.75" x14ac:dyDescent="0.25">
      <c r="A18" s="8">
        <v>12</v>
      </c>
      <c r="B18" s="6" t="s">
        <v>14</v>
      </c>
      <c r="C18" s="8">
        <v>10</v>
      </c>
      <c r="D18" s="8" t="s">
        <v>30</v>
      </c>
      <c r="E18" s="16"/>
      <c r="F18" s="16"/>
      <c r="G18" s="16"/>
      <c r="H18" s="9"/>
      <c r="I18" s="1"/>
      <c r="J18" s="18"/>
    </row>
    <row r="19" spans="1:10" ht="15.75" x14ac:dyDescent="0.25">
      <c r="A19" s="8">
        <v>13</v>
      </c>
      <c r="B19" s="6" t="s">
        <v>15</v>
      </c>
      <c r="C19" s="8">
        <v>10</v>
      </c>
      <c r="D19" s="8" t="s">
        <v>30</v>
      </c>
      <c r="E19" s="16"/>
      <c r="F19" s="16"/>
      <c r="G19" s="16"/>
      <c r="H19" s="9"/>
      <c r="I19" s="1"/>
      <c r="J19" s="18"/>
    </row>
    <row r="20" spans="1:10" ht="31.5" x14ac:dyDescent="0.25">
      <c r="A20" s="8">
        <v>14</v>
      </c>
      <c r="B20" s="6" t="s">
        <v>165</v>
      </c>
      <c r="C20" s="8">
        <v>70</v>
      </c>
      <c r="D20" s="8" t="s">
        <v>30</v>
      </c>
      <c r="E20" s="16"/>
      <c r="F20" s="16"/>
      <c r="G20" s="16"/>
      <c r="H20" s="9"/>
      <c r="I20" s="1"/>
      <c r="J20" s="18"/>
    </row>
    <row r="21" spans="1:10" ht="15.75" x14ac:dyDescent="0.25">
      <c r="A21" s="8">
        <v>15</v>
      </c>
      <c r="B21" s="6" t="s">
        <v>17</v>
      </c>
      <c r="C21" s="8">
        <v>10</v>
      </c>
      <c r="D21" s="8" t="s">
        <v>30</v>
      </c>
      <c r="E21" s="16"/>
      <c r="F21" s="16"/>
      <c r="G21" s="16"/>
      <c r="H21" s="9"/>
      <c r="I21" s="1"/>
      <c r="J21" s="18"/>
    </row>
    <row r="22" spans="1:10" ht="31.5" x14ac:dyDescent="0.25">
      <c r="A22" s="8">
        <v>16</v>
      </c>
      <c r="B22" s="6" t="s">
        <v>18</v>
      </c>
      <c r="C22" s="8">
        <v>10</v>
      </c>
      <c r="D22" s="8" t="s">
        <v>30</v>
      </c>
      <c r="E22" s="16"/>
      <c r="F22" s="16"/>
      <c r="G22" s="16"/>
      <c r="H22" s="9"/>
      <c r="I22" s="1"/>
      <c r="J22" s="18"/>
    </row>
    <row r="23" spans="1:10" ht="31.5" x14ac:dyDescent="0.25">
      <c r="A23" s="8">
        <v>17</v>
      </c>
      <c r="B23" s="6" t="s">
        <v>19</v>
      </c>
      <c r="C23" s="8">
        <v>50</v>
      </c>
      <c r="D23" s="8" t="s">
        <v>30</v>
      </c>
      <c r="E23" s="16"/>
      <c r="F23" s="16"/>
      <c r="G23" s="16"/>
      <c r="H23" s="9"/>
      <c r="I23" s="1"/>
      <c r="J23" s="18"/>
    </row>
    <row r="24" spans="1:10" ht="15.75" x14ac:dyDescent="0.25">
      <c r="A24" s="8">
        <v>18</v>
      </c>
      <c r="B24" s="6" t="s">
        <v>20</v>
      </c>
      <c r="C24" s="8">
        <v>40</v>
      </c>
      <c r="D24" s="8" t="s">
        <v>30</v>
      </c>
      <c r="E24" s="16"/>
      <c r="F24" s="16"/>
      <c r="G24" s="16"/>
      <c r="H24" s="9"/>
      <c r="I24" s="1"/>
      <c r="J24" s="18"/>
    </row>
    <row r="25" spans="1:10" ht="15.75" x14ac:dyDescent="0.25">
      <c r="A25" s="8">
        <v>19</v>
      </c>
      <c r="B25" s="6" t="s">
        <v>21</v>
      </c>
      <c r="C25" s="8">
        <v>40</v>
      </c>
      <c r="D25" s="8" t="s">
        <v>31</v>
      </c>
      <c r="E25" s="16"/>
      <c r="F25" s="16"/>
      <c r="G25" s="16"/>
      <c r="H25" s="9"/>
      <c r="I25" s="1"/>
      <c r="J25" s="18"/>
    </row>
    <row r="26" spans="1:10" ht="15.75" x14ac:dyDescent="0.25">
      <c r="A26" s="8">
        <v>20</v>
      </c>
      <c r="B26" s="6" t="s">
        <v>138</v>
      </c>
      <c r="C26" s="8">
        <v>40</v>
      </c>
      <c r="D26" s="8" t="s">
        <v>30</v>
      </c>
      <c r="E26" s="16"/>
      <c r="F26" s="16"/>
      <c r="G26" s="16"/>
      <c r="H26" s="9"/>
      <c r="I26" s="1"/>
      <c r="J26" s="18"/>
    </row>
    <row r="27" spans="1:10" ht="15.75" x14ac:dyDescent="0.25">
      <c r="A27" s="8">
        <v>21</v>
      </c>
      <c r="B27" s="6" t="s">
        <v>159</v>
      </c>
      <c r="C27" s="8">
        <v>20</v>
      </c>
      <c r="D27" s="8" t="s">
        <v>30</v>
      </c>
      <c r="E27" s="16"/>
      <c r="F27" s="16"/>
      <c r="G27" s="16"/>
      <c r="H27" s="9"/>
      <c r="I27" s="1"/>
      <c r="J27" s="18"/>
    </row>
    <row r="28" spans="1:10" ht="31.5" x14ac:dyDescent="0.25">
      <c r="A28" s="8">
        <v>22</v>
      </c>
      <c r="B28" s="6" t="s">
        <v>25</v>
      </c>
      <c r="C28" s="8">
        <v>60</v>
      </c>
      <c r="D28" s="8" t="s">
        <v>30</v>
      </c>
      <c r="E28" s="16"/>
      <c r="F28" s="16"/>
      <c r="G28" s="16"/>
      <c r="H28" s="9"/>
      <c r="I28" s="1"/>
      <c r="J28" s="18"/>
    </row>
    <row r="29" spans="1:10" ht="15.75" x14ac:dyDescent="0.25">
      <c r="A29" s="8">
        <v>23</v>
      </c>
      <c r="B29" s="6" t="s">
        <v>26</v>
      </c>
      <c r="C29" s="8">
        <v>100</v>
      </c>
      <c r="D29" s="8" t="s">
        <v>30</v>
      </c>
      <c r="E29" s="16"/>
      <c r="F29" s="16"/>
      <c r="G29" s="16"/>
      <c r="H29" s="9"/>
      <c r="I29" s="1"/>
      <c r="J29" s="18"/>
    </row>
    <row r="30" spans="1:10" ht="31.5" x14ac:dyDescent="0.25">
      <c r="A30" s="8">
        <v>24</v>
      </c>
      <c r="B30" s="6" t="s">
        <v>27</v>
      </c>
      <c r="C30" s="8">
        <v>20</v>
      </c>
      <c r="D30" s="8" t="s">
        <v>30</v>
      </c>
      <c r="E30" s="16"/>
      <c r="F30" s="16"/>
      <c r="G30" s="16"/>
      <c r="H30" s="9"/>
      <c r="I30" s="1"/>
      <c r="J30" s="18"/>
    </row>
    <row r="31" spans="1:10" ht="15.75" x14ac:dyDescent="0.25">
      <c r="A31" s="8">
        <v>25</v>
      </c>
      <c r="B31" s="6" t="s">
        <v>28</v>
      </c>
      <c r="C31" s="8">
        <v>20</v>
      </c>
      <c r="D31" s="8" t="s">
        <v>30</v>
      </c>
      <c r="E31" s="16"/>
      <c r="F31" s="16"/>
      <c r="G31" s="16"/>
      <c r="H31" s="9"/>
      <c r="I31" s="1"/>
      <c r="J31" s="18"/>
    </row>
    <row r="32" spans="1:10" ht="31.5" x14ac:dyDescent="0.25">
      <c r="A32" s="8">
        <v>26</v>
      </c>
      <c r="B32" s="6" t="s">
        <v>29</v>
      </c>
      <c r="C32" s="8">
        <v>30</v>
      </c>
      <c r="D32" s="8" t="s">
        <v>30</v>
      </c>
      <c r="E32" s="16"/>
      <c r="F32" s="16"/>
      <c r="G32" s="16"/>
      <c r="H32" s="9"/>
      <c r="I32" s="1"/>
      <c r="J32" s="18"/>
    </row>
    <row r="33" spans="1:10" ht="31.5" x14ac:dyDescent="0.25">
      <c r="A33" s="8">
        <v>27</v>
      </c>
      <c r="B33" s="6" t="s">
        <v>33</v>
      </c>
      <c r="C33" s="8">
        <v>30</v>
      </c>
      <c r="D33" s="8" t="s">
        <v>30</v>
      </c>
      <c r="E33" s="16"/>
      <c r="F33" s="16"/>
      <c r="G33" s="16"/>
      <c r="H33" s="9"/>
      <c r="I33" s="1"/>
      <c r="J33" s="18"/>
    </row>
    <row r="34" spans="1:10" ht="15.75" x14ac:dyDescent="0.25">
      <c r="A34" s="8">
        <v>28</v>
      </c>
      <c r="B34" s="6" t="s">
        <v>34</v>
      </c>
      <c r="C34" s="8">
        <v>30</v>
      </c>
      <c r="D34" s="8" t="s">
        <v>30</v>
      </c>
      <c r="E34" s="16"/>
      <c r="F34" s="16"/>
      <c r="G34" s="16"/>
      <c r="H34" s="9"/>
      <c r="I34" s="1"/>
      <c r="J34" s="18"/>
    </row>
    <row r="35" spans="1:10" ht="31.5" x14ac:dyDescent="0.25">
      <c r="A35" s="8">
        <v>29</v>
      </c>
      <c r="B35" s="6" t="s">
        <v>35</v>
      </c>
      <c r="C35" s="8">
        <v>30</v>
      </c>
      <c r="D35" s="8" t="s">
        <v>30</v>
      </c>
      <c r="E35" s="16"/>
      <c r="F35" s="16"/>
      <c r="G35" s="16"/>
      <c r="H35" s="9"/>
      <c r="I35" s="1"/>
      <c r="J35" s="18"/>
    </row>
    <row r="36" spans="1:10" ht="15.75" x14ac:dyDescent="0.25">
      <c r="A36" s="8">
        <v>30</v>
      </c>
      <c r="B36" s="6" t="s">
        <v>37</v>
      </c>
      <c r="C36" s="8">
        <v>30</v>
      </c>
      <c r="D36" s="8" t="s">
        <v>30</v>
      </c>
      <c r="E36" s="16"/>
      <c r="F36" s="16"/>
      <c r="G36" s="16"/>
      <c r="H36" s="9"/>
      <c r="I36" s="1"/>
      <c r="J36" s="18"/>
    </row>
    <row r="37" spans="1:10" ht="15.75" x14ac:dyDescent="0.25">
      <c r="A37" s="8">
        <v>31</v>
      </c>
      <c r="B37" s="6" t="s">
        <v>38</v>
      </c>
      <c r="C37" s="8">
        <v>30</v>
      </c>
      <c r="D37" s="8" t="s">
        <v>30</v>
      </c>
      <c r="E37" s="16"/>
      <c r="F37" s="16"/>
      <c r="G37" s="16"/>
      <c r="H37" s="9"/>
      <c r="I37" s="1"/>
      <c r="J37" s="18"/>
    </row>
    <row r="38" spans="1:10" ht="31.5" x14ac:dyDescent="0.25">
      <c r="A38" s="8">
        <v>33</v>
      </c>
      <c r="B38" s="6" t="s">
        <v>40</v>
      </c>
      <c r="C38" s="8">
        <v>20</v>
      </c>
      <c r="D38" s="8" t="s">
        <v>30</v>
      </c>
      <c r="E38" s="16"/>
      <c r="F38" s="16"/>
      <c r="G38" s="16"/>
      <c r="H38" s="9"/>
      <c r="I38" s="1"/>
      <c r="J38" s="18"/>
    </row>
    <row r="39" spans="1:10" ht="31.5" x14ac:dyDescent="0.25">
      <c r="A39" s="8">
        <v>34</v>
      </c>
      <c r="B39" s="6" t="s">
        <v>41</v>
      </c>
      <c r="C39" s="8">
        <v>10</v>
      </c>
      <c r="D39" s="8" t="s">
        <v>30</v>
      </c>
      <c r="E39" s="16"/>
      <c r="F39" s="16"/>
      <c r="G39" s="16"/>
      <c r="H39" s="9"/>
      <c r="I39" s="1"/>
      <c r="J39" s="18"/>
    </row>
    <row r="40" spans="1:10" ht="15.75" x14ac:dyDescent="0.25">
      <c r="A40" s="8">
        <v>35</v>
      </c>
      <c r="B40" s="6" t="s">
        <v>42</v>
      </c>
      <c r="C40" s="8">
        <v>30</v>
      </c>
      <c r="D40" s="8" t="s">
        <v>31</v>
      </c>
      <c r="E40" s="16"/>
      <c r="F40" s="16"/>
      <c r="G40" s="16"/>
      <c r="H40" s="9"/>
      <c r="I40" s="1"/>
      <c r="J40" s="18"/>
    </row>
    <row r="41" spans="1:10" ht="15.75" x14ac:dyDescent="0.25">
      <c r="A41" s="8">
        <v>36</v>
      </c>
      <c r="B41" s="6" t="s">
        <v>43</v>
      </c>
      <c r="C41" s="8">
        <v>10</v>
      </c>
      <c r="D41" s="8" t="s">
        <v>31</v>
      </c>
      <c r="E41" s="16"/>
      <c r="F41" s="16"/>
      <c r="G41" s="16"/>
      <c r="H41" s="9"/>
      <c r="I41" s="1"/>
      <c r="J41" s="18"/>
    </row>
    <row r="42" spans="1:10" ht="31.5" x14ac:dyDescent="0.25">
      <c r="A42" s="8">
        <v>37</v>
      </c>
      <c r="B42" s="6" t="s">
        <v>44</v>
      </c>
      <c r="C42" s="8">
        <v>60</v>
      </c>
      <c r="D42" s="8" t="s">
        <v>31</v>
      </c>
      <c r="E42" s="16"/>
      <c r="F42" s="16"/>
      <c r="G42" s="16"/>
      <c r="H42" s="9"/>
      <c r="I42" s="1"/>
      <c r="J42" s="18"/>
    </row>
    <row r="43" spans="1:10" ht="31.5" x14ac:dyDescent="0.25">
      <c r="A43" s="8">
        <v>38</v>
      </c>
      <c r="B43" s="6" t="s">
        <v>45</v>
      </c>
      <c r="C43" s="8">
        <v>60</v>
      </c>
      <c r="D43" s="8" t="s">
        <v>30</v>
      </c>
      <c r="E43" s="16"/>
      <c r="F43" s="16"/>
      <c r="G43" s="16"/>
      <c r="H43" s="9"/>
      <c r="I43" s="1"/>
      <c r="J43" s="18"/>
    </row>
    <row r="44" spans="1:10" ht="31.5" x14ac:dyDescent="0.25">
      <c r="A44" s="8">
        <v>39</v>
      </c>
      <c r="B44" s="6" t="s">
        <v>46</v>
      </c>
      <c r="C44" s="8">
        <v>30</v>
      </c>
      <c r="D44" s="8" t="s">
        <v>30</v>
      </c>
      <c r="E44" s="16"/>
      <c r="F44" s="16"/>
      <c r="G44" s="16"/>
      <c r="H44" s="9"/>
      <c r="I44" s="1"/>
      <c r="J44" s="18"/>
    </row>
    <row r="45" spans="1:10" ht="15.75" x14ac:dyDescent="0.25">
      <c r="A45" s="8">
        <v>40</v>
      </c>
      <c r="B45" s="6" t="s">
        <v>47</v>
      </c>
      <c r="C45" s="8">
        <v>30</v>
      </c>
      <c r="D45" s="8" t="s">
        <v>30</v>
      </c>
      <c r="E45" s="16"/>
      <c r="F45" s="16"/>
      <c r="G45" s="16"/>
      <c r="H45" s="9"/>
      <c r="I45" s="1"/>
      <c r="J45" s="18"/>
    </row>
    <row r="46" spans="1:10" ht="15.75" x14ac:dyDescent="0.25">
      <c r="A46" s="8">
        <v>41</v>
      </c>
      <c r="B46" s="6" t="s">
        <v>166</v>
      </c>
      <c r="C46" s="8">
        <v>30</v>
      </c>
      <c r="D46" s="8" t="s">
        <v>30</v>
      </c>
      <c r="E46" s="16"/>
      <c r="F46" s="16"/>
      <c r="G46" s="16"/>
      <c r="H46" s="9"/>
      <c r="I46" s="1"/>
      <c r="J46" s="18"/>
    </row>
    <row r="47" spans="1:10" ht="15.75" x14ac:dyDescent="0.25">
      <c r="A47" s="8">
        <v>42</v>
      </c>
      <c r="B47" s="6" t="s">
        <v>49</v>
      </c>
      <c r="C47" s="8">
        <v>10</v>
      </c>
      <c r="D47" s="8" t="s">
        <v>30</v>
      </c>
      <c r="E47" s="16"/>
      <c r="F47" s="16"/>
      <c r="G47" s="16"/>
      <c r="H47" s="9"/>
      <c r="I47" s="1"/>
      <c r="J47" s="18"/>
    </row>
    <row r="48" spans="1:10" ht="15.75" x14ac:dyDescent="0.25">
      <c r="A48" s="8">
        <v>43</v>
      </c>
      <c r="B48" s="6" t="s">
        <v>50</v>
      </c>
      <c r="C48" s="8">
        <v>40</v>
      </c>
      <c r="D48" s="8" t="s">
        <v>30</v>
      </c>
      <c r="E48" s="16"/>
      <c r="F48" s="16"/>
      <c r="G48" s="16"/>
      <c r="H48" s="9"/>
      <c r="I48" s="1"/>
      <c r="J48" s="18"/>
    </row>
    <row r="49" spans="1:10" ht="15.75" x14ac:dyDescent="0.25">
      <c r="A49" s="8">
        <v>44</v>
      </c>
      <c r="B49" s="6" t="s">
        <v>51</v>
      </c>
      <c r="C49" s="8">
        <v>20</v>
      </c>
      <c r="D49" s="8" t="s">
        <v>30</v>
      </c>
      <c r="E49" s="16"/>
      <c r="F49" s="16"/>
      <c r="G49" s="16"/>
      <c r="H49" s="9"/>
      <c r="I49" s="1"/>
      <c r="J49" s="18"/>
    </row>
    <row r="50" spans="1:10" ht="15.75" x14ac:dyDescent="0.25">
      <c r="A50" s="8">
        <v>45</v>
      </c>
      <c r="B50" s="6" t="s">
        <v>167</v>
      </c>
      <c r="C50" s="8">
        <v>30</v>
      </c>
      <c r="D50" s="8" t="s">
        <v>30</v>
      </c>
      <c r="E50" s="16"/>
      <c r="F50" s="16"/>
      <c r="G50" s="16"/>
      <c r="H50" s="9"/>
      <c r="I50" s="1"/>
      <c r="J50" s="18"/>
    </row>
    <row r="51" spans="1:10" ht="15.75" x14ac:dyDescent="0.25">
      <c r="A51" s="8">
        <v>46</v>
      </c>
      <c r="B51" s="6" t="s">
        <v>53</v>
      </c>
      <c r="C51" s="8">
        <v>20</v>
      </c>
      <c r="D51" s="8" t="s">
        <v>30</v>
      </c>
      <c r="E51" s="16"/>
      <c r="F51" s="16"/>
      <c r="G51" s="16"/>
      <c r="H51" s="9"/>
      <c r="I51" s="1"/>
      <c r="J51" s="18"/>
    </row>
    <row r="52" spans="1:10" ht="31.5" x14ac:dyDescent="0.25">
      <c r="A52" s="8">
        <v>47</v>
      </c>
      <c r="B52" s="6" t="s">
        <v>54</v>
      </c>
      <c r="C52" s="8">
        <v>30</v>
      </c>
      <c r="D52" s="8" t="s">
        <v>30</v>
      </c>
      <c r="E52" s="16"/>
      <c r="F52" s="16"/>
      <c r="G52" s="16"/>
      <c r="H52" s="9"/>
      <c r="I52" s="1"/>
      <c r="J52" s="18"/>
    </row>
    <row r="53" spans="1:10" ht="15.75" x14ac:dyDescent="0.25">
      <c r="A53" s="8">
        <v>48</v>
      </c>
      <c r="B53" s="6" t="s">
        <v>55</v>
      </c>
      <c r="C53" s="8">
        <v>20</v>
      </c>
      <c r="D53" s="8" t="s">
        <v>30</v>
      </c>
      <c r="E53" s="16"/>
      <c r="F53" s="16"/>
      <c r="G53" s="16"/>
      <c r="H53" s="9"/>
      <c r="I53" s="1"/>
      <c r="J53" s="18"/>
    </row>
    <row r="54" spans="1:10" ht="45" x14ac:dyDescent="0.25">
      <c r="A54" s="8">
        <v>49</v>
      </c>
      <c r="B54" s="19" t="s">
        <v>178</v>
      </c>
      <c r="C54" s="19">
        <v>120</v>
      </c>
      <c r="D54" s="8" t="s">
        <v>30</v>
      </c>
      <c r="E54" s="16"/>
      <c r="F54" s="16"/>
      <c r="G54" s="16"/>
      <c r="H54" s="9"/>
      <c r="I54" s="1"/>
      <c r="J54" s="18"/>
    </row>
    <row r="55" spans="1:10" ht="30" x14ac:dyDescent="0.25">
      <c r="A55" s="8">
        <v>50</v>
      </c>
      <c r="B55" s="19" t="s">
        <v>126</v>
      </c>
      <c r="C55" s="19">
        <v>15</v>
      </c>
      <c r="D55" s="8" t="s">
        <v>30</v>
      </c>
      <c r="E55" s="16"/>
      <c r="F55" s="16"/>
      <c r="G55" s="16"/>
      <c r="H55" s="9"/>
      <c r="I55" s="1"/>
      <c r="J55" s="18"/>
    </row>
    <row r="56" spans="1:10" ht="15.75" x14ac:dyDescent="0.25">
      <c r="A56" s="8">
        <v>51</v>
      </c>
      <c r="B56" s="19" t="s">
        <v>127</v>
      </c>
      <c r="C56" s="19">
        <v>15</v>
      </c>
      <c r="D56" s="8" t="s">
        <v>30</v>
      </c>
      <c r="E56" s="16"/>
      <c r="F56" s="16"/>
      <c r="G56" s="16"/>
      <c r="H56" s="9"/>
      <c r="I56" s="1"/>
      <c r="J56" s="18"/>
    </row>
    <row r="57" spans="1:10" ht="90" x14ac:dyDescent="0.25">
      <c r="A57" s="8">
        <v>52</v>
      </c>
      <c r="B57" s="19" t="s">
        <v>128</v>
      </c>
      <c r="C57" s="19">
        <v>50</v>
      </c>
      <c r="D57" s="8" t="s">
        <v>30</v>
      </c>
      <c r="E57" s="16"/>
      <c r="F57" s="16"/>
      <c r="G57" s="16"/>
      <c r="H57" s="9"/>
      <c r="I57" s="1"/>
      <c r="J57" s="18"/>
    </row>
    <row r="58" spans="1:10" ht="15.75" x14ac:dyDescent="0.25">
      <c r="A58" s="8">
        <v>53</v>
      </c>
      <c r="B58" s="19" t="s">
        <v>137</v>
      </c>
      <c r="C58" s="19">
        <v>30</v>
      </c>
      <c r="D58" s="8" t="s">
        <v>30</v>
      </c>
      <c r="E58" s="16"/>
      <c r="F58" s="16"/>
      <c r="G58" s="16"/>
      <c r="H58" s="9"/>
      <c r="I58" s="1"/>
      <c r="J58" s="18"/>
    </row>
    <row r="59" spans="1:10" ht="15.75" x14ac:dyDescent="0.25">
      <c r="A59" s="8">
        <v>54</v>
      </c>
      <c r="B59" s="19" t="s">
        <v>139</v>
      </c>
      <c r="C59" s="19">
        <v>10</v>
      </c>
      <c r="D59" s="8" t="s">
        <v>31</v>
      </c>
      <c r="E59" s="16"/>
      <c r="F59" s="16"/>
      <c r="G59" s="16"/>
      <c r="H59" s="9"/>
      <c r="I59" s="1"/>
      <c r="J59" s="18"/>
    </row>
    <row r="60" spans="1:10" ht="30" x14ac:dyDescent="0.25">
      <c r="A60" s="8">
        <v>55</v>
      </c>
      <c r="B60" s="19" t="s">
        <v>140</v>
      </c>
      <c r="C60" s="19">
        <v>30</v>
      </c>
      <c r="D60" s="8" t="s">
        <v>30</v>
      </c>
      <c r="E60" s="16"/>
      <c r="F60" s="16"/>
      <c r="G60" s="16"/>
      <c r="H60" s="9"/>
      <c r="I60" s="1"/>
      <c r="J60" s="18"/>
    </row>
    <row r="61" spans="1:10" ht="15.75" x14ac:dyDescent="0.25">
      <c r="A61" s="8">
        <v>56</v>
      </c>
      <c r="B61" s="19" t="s">
        <v>160</v>
      </c>
      <c r="C61" s="19">
        <v>30</v>
      </c>
      <c r="D61" s="8" t="s">
        <v>30</v>
      </c>
      <c r="E61" s="16"/>
      <c r="F61" s="16"/>
      <c r="G61" s="16"/>
      <c r="H61" s="9"/>
      <c r="I61" s="1"/>
      <c r="J61" s="18"/>
    </row>
    <row r="62" spans="1:10" ht="15.75" x14ac:dyDescent="0.25">
      <c r="A62" s="8">
        <v>57</v>
      </c>
      <c r="B62" s="19" t="s">
        <v>161</v>
      </c>
      <c r="C62" s="19">
        <v>100</v>
      </c>
      <c r="D62" s="8" t="s">
        <v>30</v>
      </c>
      <c r="E62" s="16"/>
      <c r="F62" s="16"/>
      <c r="G62" s="16"/>
      <c r="H62" s="9"/>
      <c r="I62" s="1"/>
      <c r="J62" s="18"/>
    </row>
    <row r="63" spans="1:10" ht="30" x14ac:dyDescent="0.25">
      <c r="A63" s="8">
        <v>58</v>
      </c>
      <c r="B63" s="19" t="s">
        <v>168</v>
      </c>
      <c r="C63" s="19">
        <v>20</v>
      </c>
      <c r="D63" s="8" t="s">
        <v>30</v>
      </c>
      <c r="E63" s="16"/>
      <c r="F63" s="16"/>
      <c r="G63" s="16"/>
      <c r="H63" s="9"/>
      <c r="I63" s="1"/>
      <c r="J63" s="18"/>
    </row>
    <row r="64" spans="1:10" ht="45" x14ac:dyDescent="0.25">
      <c r="A64" s="8">
        <v>59</v>
      </c>
      <c r="B64" s="19" t="s">
        <v>170</v>
      </c>
      <c r="C64" s="19">
        <v>30</v>
      </c>
      <c r="D64" s="8" t="s">
        <v>30</v>
      </c>
      <c r="E64" s="16"/>
      <c r="F64" s="16"/>
      <c r="G64" s="16"/>
      <c r="H64" s="9"/>
      <c r="I64" s="1"/>
      <c r="J64" s="18"/>
    </row>
    <row r="65" spans="1:10" ht="30" x14ac:dyDescent="0.25">
      <c r="A65" s="8">
        <v>60</v>
      </c>
      <c r="B65" s="19" t="s">
        <v>169</v>
      </c>
      <c r="C65" s="19">
        <v>20</v>
      </c>
      <c r="D65" s="8" t="s">
        <v>30</v>
      </c>
      <c r="E65" s="16"/>
      <c r="F65" s="16"/>
      <c r="G65" s="16"/>
      <c r="H65" s="9"/>
      <c r="I65" s="1"/>
      <c r="J65" s="18"/>
    </row>
    <row r="66" spans="1:10" ht="30" x14ac:dyDescent="0.25">
      <c r="A66" s="8">
        <v>61</v>
      </c>
      <c r="B66" s="19" t="s">
        <v>177</v>
      </c>
      <c r="C66" s="19">
        <v>40</v>
      </c>
      <c r="D66" s="8" t="s">
        <v>30</v>
      </c>
      <c r="E66" s="16"/>
      <c r="F66" s="16"/>
      <c r="G66" s="16"/>
      <c r="H66" s="9"/>
      <c r="I66" s="1"/>
      <c r="J66" s="18"/>
    </row>
    <row r="67" spans="1:10" ht="45" x14ac:dyDescent="0.25">
      <c r="A67" s="8">
        <v>62</v>
      </c>
      <c r="B67" s="19" t="s">
        <v>129</v>
      </c>
      <c r="C67" s="19">
        <v>30</v>
      </c>
      <c r="D67" s="8" t="s">
        <v>30</v>
      </c>
      <c r="E67" s="16"/>
      <c r="F67" s="16"/>
      <c r="G67" s="16"/>
      <c r="H67" s="9"/>
      <c r="I67" s="1"/>
      <c r="J67" s="18"/>
    </row>
    <row r="68" spans="1:10" ht="15.75" x14ac:dyDescent="0.25">
      <c r="A68" s="10"/>
      <c r="B68" s="10"/>
      <c r="C68" s="45" t="s">
        <v>56</v>
      </c>
      <c r="D68" s="45"/>
      <c r="E68" s="10"/>
      <c r="F68" s="28">
        <f>SUM(F7:F67)</f>
        <v>0</v>
      </c>
      <c r="G68" s="28">
        <f>SUM(G7:G67)</f>
        <v>0</v>
      </c>
      <c r="H68" s="10"/>
      <c r="J68" s="23"/>
    </row>
    <row r="69" spans="1:10" ht="15.75" x14ac:dyDescent="0.25">
      <c r="A69" s="10"/>
      <c r="B69" s="10"/>
      <c r="C69" s="30"/>
      <c r="D69" s="30"/>
      <c r="E69" s="10"/>
      <c r="F69" s="16"/>
      <c r="G69" s="12"/>
      <c r="H69" s="10"/>
      <c r="J69" s="24"/>
    </row>
    <row r="70" spans="1:10" ht="15.75" x14ac:dyDescent="0.25">
      <c r="A70" s="10"/>
      <c r="B70" s="10"/>
      <c r="C70" s="30"/>
      <c r="D70" s="30"/>
      <c r="E70" s="10"/>
      <c r="F70" s="12"/>
      <c r="G70" s="12"/>
      <c r="H70" s="10"/>
      <c r="J70" s="25"/>
    </row>
    <row r="71" spans="1:10" ht="15.75" x14ac:dyDescent="0.25">
      <c r="A71" s="10"/>
      <c r="B71" s="10"/>
      <c r="C71" s="30"/>
      <c r="D71" s="30"/>
      <c r="E71" s="10"/>
      <c r="F71" s="12"/>
      <c r="G71" s="12"/>
      <c r="H71" s="10"/>
      <c r="J71" s="25"/>
    </row>
    <row r="72" spans="1:10" ht="15.75" x14ac:dyDescent="0.25">
      <c r="A72" s="10"/>
      <c r="B72" s="10"/>
      <c r="C72" s="30"/>
      <c r="D72" s="30"/>
      <c r="E72" s="10"/>
      <c r="F72" s="12"/>
      <c r="G72" s="12"/>
      <c r="H72" s="10"/>
      <c r="J72" s="25"/>
    </row>
    <row r="73" spans="1:10" ht="15.75" x14ac:dyDescent="0.25">
      <c r="A73" s="10"/>
      <c r="B73" s="10"/>
      <c r="C73" s="30"/>
      <c r="D73" s="30"/>
      <c r="E73" s="10"/>
      <c r="F73" s="12"/>
      <c r="G73" s="12"/>
      <c r="H73" s="10"/>
      <c r="J73" s="25"/>
    </row>
    <row r="74" spans="1:10" ht="15.75" x14ac:dyDescent="0.25">
      <c r="A74" s="10"/>
      <c r="B74" s="10"/>
      <c r="C74" s="30"/>
      <c r="D74" s="30"/>
      <c r="E74" s="10"/>
      <c r="F74" s="12"/>
      <c r="G74" s="12"/>
      <c r="H74" s="10"/>
      <c r="J74" s="25"/>
    </row>
    <row r="75" spans="1:10" ht="15.75" x14ac:dyDescent="0.25">
      <c r="A75" s="10"/>
      <c r="B75" s="10"/>
      <c r="C75" s="30"/>
      <c r="D75" s="30"/>
      <c r="E75" s="10"/>
      <c r="F75" s="12"/>
      <c r="G75" s="12"/>
      <c r="H75" s="10"/>
      <c r="J75" s="25"/>
    </row>
    <row r="76" spans="1:10" ht="15.75" x14ac:dyDescent="0.25">
      <c r="A76" s="10"/>
      <c r="B76" s="10"/>
      <c r="C76" s="30"/>
      <c r="D76" s="30"/>
      <c r="E76" s="10"/>
      <c r="F76" s="12"/>
      <c r="G76" s="12"/>
      <c r="H76" s="10"/>
      <c r="J76" s="25"/>
    </row>
    <row r="77" spans="1:10" ht="15.75" x14ac:dyDescent="0.25">
      <c r="A77" s="10"/>
      <c r="B77" s="10"/>
      <c r="C77" s="30"/>
      <c r="D77" s="30"/>
      <c r="E77" s="10"/>
      <c r="F77" s="12"/>
      <c r="G77" s="12"/>
      <c r="H77" s="10"/>
      <c r="J77" s="25"/>
    </row>
    <row r="78" spans="1:10" ht="15.75" x14ac:dyDescent="0.25">
      <c r="A78" s="10"/>
      <c r="B78" s="10"/>
      <c r="C78" s="30"/>
      <c r="D78" s="30"/>
      <c r="E78" s="10"/>
      <c r="F78" s="12"/>
      <c r="G78" s="12"/>
      <c r="H78" s="10"/>
      <c r="J78" s="25"/>
    </row>
    <row r="79" spans="1:10" ht="15.75" x14ac:dyDescent="0.25">
      <c r="A79" s="10"/>
      <c r="B79" s="10"/>
      <c r="C79" s="30"/>
      <c r="D79" s="30"/>
      <c r="E79" s="10"/>
      <c r="F79" s="12"/>
      <c r="G79" s="12"/>
      <c r="H79" s="10"/>
      <c r="J79" s="25"/>
    </row>
    <row r="80" spans="1:10" ht="15.75" x14ac:dyDescent="0.25">
      <c r="A80" s="10"/>
      <c r="B80" s="10"/>
      <c r="C80" s="30"/>
      <c r="D80" s="30"/>
      <c r="E80" s="10"/>
      <c r="F80" s="12"/>
      <c r="G80" s="12"/>
      <c r="H80" s="10"/>
      <c r="J80" s="25"/>
    </row>
    <row r="81" spans="1:10" ht="15.75" x14ac:dyDescent="0.25">
      <c r="A81" s="10"/>
      <c r="B81" s="10"/>
      <c r="C81" s="30"/>
      <c r="D81" s="30"/>
      <c r="E81" s="10"/>
      <c r="F81" s="12"/>
      <c r="G81" s="12"/>
      <c r="H81" s="10"/>
      <c r="J81" s="25"/>
    </row>
    <row r="82" spans="1:10" ht="15.75" x14ac:dyDescent="0.25">
      <c r="A82" s="10"/>
      <c r="B82" s="10"/>
      <c r="C82" s="10"/>
      <c r="D82" s="10"/>
      <c r="E82" s="10"/>
      <c r="F82" s="10"/>
      <c r="G82" s="10"/>
      <c r="H82" s="10"/>
      <c r="J82" s="25"/>
    </row>
    <row r="83" spans="1:10" ht="19.5" x14ac:dyDescent="0.3">
      <c r="A83" s="43" t="s">
        <v>124</v>
      </c>
      <c r="B83" s="43"/>
      <c r="J83" s="25"/>
    </row>
    <row r="84" spans="1:10" ht="19.5" x14ac:dyDescent="0.3">
      <c r="A84" s="29"/>
      <c r="B84" s="29"/>
      <c r="J84" s="25"/>
    </row>
    <row r="85" spans="1:10" ht="18.75" x14ac:dyDescent="0.3">
      <c r="A85" s="33" t="s">
        <v>57</v>
      </c>
      <c r="B85" s="33"/>
      <c r="C85" s="33"/>
      <c r="D85" s="33"/>
      <c r="E85" s="33"/>
      <c r="F85" s="33"/>
      <c r="G85" s="33"/>
      <c r="H85" s="33"/>
      <c r="J85" s="25"/>
    </row>
    <row r="86" spans="1:10" ht="18.75" x14ac:dyDescent="0.3">
      <c r="A86" s="3"/>
      <c r="B86" s="3"/>
      <c r="J86" s="23"/>
    </row>
    <row r="87" spans="1:10" ht="48" x14ac:dyDescent="0.3">
      <c r="A87" s="8" t="s">
        <v>58</v>
      </c>
      <c r="B87" s="6" t="s">
        <v>1</v>
      </c>
      <c r="C87" s="6" t="s">
        <v>2</v>
      </c>
      <c r="D87" s="6"/>
      <c r="E87" s="6" t="s">
        <v>3</v>
      </c>
      <c r="F87" s="6" t="s">
        <v>4</v>
      </c>
      <c r="G87" s="6" t="s">
        <v>5</v>
      </c>
      <c r="H87" s="6" t="s">
        <v>6</v>
      </c>
      <c r="I87" s="2" t="s">
        <v>117</v>
      </c>
      <c r="J87" s="18" t="s">
        <v>118</v>
      </c>
    </row>
    <row r="88" spans="1:10" ht="15.75" x14ac:dyDescent="0.25">
      <c r="A88" s="8">
        <v>1</v>
      </c>
      <c r="B88" s="6" t="s">
        <v>59</v>
      </c>
      <c r="C88" s="19">
        <v>90</v>
      </c>
      <c r="D88" s="8" t="s">
        <v>32</v>
      </c>
      <c r="E88" s="16"/>
      <c r="F88" s="16"/>
      <c r="G88" s="16"/>
      <c r="H88" s="9"/>
      <c r="I88" s="1"/>
      <c r="J88" s="18"/>
    </row>
    <row r="89" spans="1:10" ht="15.75" x14ac:dyDescent="0.25">
      <c r="A89" s="8">
        <v>2</v>
      </c>
      <c r="B89" s="6" t="s">
        <v>60</v>
      </c>
      <c r="C89" s="19">
        <v>30</v>
      </c>
      <c r="D89" s="8" t="s">
        <v>32</v>
      </c>
      <c r="E89" s="16"/>
      <c r="F89" s="16"/>
      <c r="G89" s="16"/>
      <c r="H89" s="9"/>
      <c r="I89" s="1"/>
      <c r="J89" s="18"/>
    </row>
    <row r="90" spans="1:10" ht="15.75" x14ac:dyDescent="0.25">
      <c r="A90" s="8">
        <v>3</v>
      </c>
      <c r="B90" s="6" t="s">
        <v>61</v>
      </c>
      <c r="C90" s="19">
        <v>30</v>
      </c>
      <c r="D90" s="8" t="s">
        <v>32</v>
      </c>
      <c r="E90" s="16"/>
      <c r="F90" s="16"/>
      <c r="G90" s="16"/>
      <c r="H90" s="9"/>
      <c r="I90" s="1"/>
      <c r="J90" s="18"/>
    </row>
    <row r="91" spans="1:10" ht="15.75" x14ac:dyDescent="0.25">
      <c r="A91" s="8">
        <v>4</v>
      </c>
      <c r="B91" s="6" t="s">
        <v>62</v>
      </c>
      <c r="C91" s="19">
        <v>80</v>
      </c>
      <c r="D91" s="8" t="s">
        <v>32</v>
      </c>
      <c r="E91" s="16"/>
      <c r="F91" s="16"/>
      <c r="G91" s="16"/>
      <c r="H91" s="9"/>
      <c r="I91" s="1"/>
      <c r="J91" s="18"/>
    </row>
    <row r="92" spans="1:10" ht="15.75" x14ac:dyDescent="0.25">
      <c r="A92" s="8">
        <v>5</v>
      </c>
      <c r="B92" s="6" t="s">
        <v>63</v>
      </c>
      <c r="C92" s="19">
        <v>900</v>
      </c>
      <c r="D92" s="8" t="s">
        <v>30</v>
      </c>
      <c r="E92" s="16"/>
      <c r="F92" s="16"/>
      <c r="G92" s="16"/>
      <c r="H92" s="9"/>
      <c r="I92" s="1"/>
      <c r="J92" s="18"/>
    </row>
    <row r="93" spans="1:10" ht="15.75" x14ac:dyDescent="0.25">
      <c r="A93" s="8">
        <v>6</v>
      </c>
      <c r="B93" s="6" t="s">
        <v>64</v>
      </c>
      <c r="C93" s="19">
        <v>20</v>
      </c>
      <c r="D93" s="8" t="s">
        <v>32</v>
      </c>
      <c r="E93" s="16"/>
      <c r="F93" s="16"/>
      <c r="G93" s="16"/>
      <c r="H93" s="9"/>
      <c r="I93" s="1"/>
      <c r="J93" s="18"/>
    </row>
    <row r="94" spans="1:10" ht="15.75" x14ac:dyDescent="0.25">
      <c r="A94" s="8">
        <v>7</v>
      </c>
      <c r="B94" s="6" t="s">
        <v>65</v>
      </c>
      <c r="C94" s="19">
        <v>30</v>
      </c>
      <c r="D94" s="8" t="s">
        <v>30</v>
      </c>
      <c r="E94" s="16"/>
      <c r="F94" s="16"/>
      <c r="G94" s="16"/>
      <c r="H94" s="9"/>
      <c r="I94" s="1"/>
      <c r="J94" s="18"/>
    </row>
    <row r="95" spans="1:10" ht="15.75" x14ac:dyDescent="0.25">
      <c r="A95" s="8">
        <v>8</v>
      </c>
      <c r="B95" s="6" t="s">
        <v>66</v>
      </c>
      <c r="C95" s="19">
        <v>40</v>
      </c>
      <c r="D95" s="8" t="s">
        <v>32</v>
      </c>
      <c r="E95" s="16"/>
      <c r="F95" s="16"/>
      <c r="G95" s="16"/>
      <c r="H95" s="9"/>
      <c r="I95" s="1"/>
      <c r="J95" s="18"/>
    </row>
    <row r="96" spans="1:10" ht="15.75" x14ac:dyDescent="0.25">
      <c r="A96" s="8">
        <v>9</v>
      </c>
      <c r="B96" s="6" t="s">
        <v>67</v>
      </c>
      <c r="C96" s="19">
        <v>120</v>
      </c>
      <c r="D96" s="8" t="s">
        <v>32</v>
      </c>
      <c r="E96" s="16"/>
      <c r="F96" s="16"/>
      <c r="G96" s="16"/>
      <c r="H96" s="9"/>
      <c r="I96" s="1"/>
      <c r="J96" s="18"/>
    </row>
    <row r="97" spans="1:10" ht="15.75" x14ac:dyDescent="0.25">
      <c r="A97" s="8">
        <v>10</v>
      </c>
      <c r="B97" s="6" t="s">
        <v>68</v>
      </c>
      <c r="C97" s="19">
        <v>60</v>
      </c>
      <c r="D97" s="8" t="s">
        <v>32</v>
      </c>
      <c r="E97" s="16"/>
      <c r="F97" s="16"/>
      <c r="G97" s="16"/>
      <c r="H97" s="9"/>
      <c r="I97" s="1"/>
      <c r="J97" s="18"/>
    </row>
    <row r="98" spans="1:10" ht="15.75" x14ac:dyDescent="0.25">
      <c r="A98" s="8">
        <v>11</v>
      </c>
      <c r="B98" s="6" t="s">
        <v>69</v>
      </c>
      <c r="C98" s="19">
        <v>40</v>
      </c>
      <c r="D98" s="8" t="s">
        <v>32</v>
      </c>
      <c r="E98" s="16"/>
      <c r="F98" s="16"/>
      <c r="G98" s="16"/>
      <c r="H98" s="9"/>
      <c r="I98" s="1"/>
      <c r="J98" s="18"/>
    </row>
    <row r="99" spans="1:10" ht="15.75" x14ac:dyDescent="0.25">
      <c r="A99" s="8">
        <v>12</v>
      </c>
      <c r="B99" s="6" t="s">
        <v>70</v>
      </c>
      <c r="C99" s="19">
        <v>50</v>
      </c>
      <c r="D99" s="8" t="s">
        <v>32</v>
      </c>
      <c r="E99" s="16"/>
      <c r="F99" s="16"/>
      <c r="G99" s="16"/>
      <c r="H99" s="9"/>
      <c r="I99" s="1"/>
      <c r="J99" s="18"/>
    </row>
    <row r="100" spans="1:10" ht="15.75" x14ac:dyDescent="0.25">
      <c r="A100" s="8">
        <v>13</v>
      </c>
      <c r="B100" s="6" t="s">
        <v>71</v>
      </c>
      <c r="C100" s="19">
        <v>70</v>
      </c>
      <c r="D100" s="8" t="s">
        <v>91</v>
      </c>
      <c r="E100" s="16"/>
      <c r="F100" s="16"/>
      <c r="G100" s="16"/>
      <c r="H100" s="9"/>
      <c r="I100" s="1"/>
      <c r="J100" s="18"/>
    </row>
    <row r="101" spans="1:10" ht="15.75" x14ac:dyDescent="0.25">
      <c r="A101" s="8">
        <v>14</v>
      </c>
      <c r="B101" s="6" t="s">
        <v>72</v>
      </c>
      <c r="C101" s="19">
        <v>60</v>
      </c>
      <c r="D101" s="8" t="s">
        <v>32</v>
      </c>
      <c r="E101" s="16"/>
      <c r="F101" s="16"/>
      <c r="G101" s="16"/>
      <c r="H101" s="9"/>
      <c r="I101" s="1"/>
      <c r="J101" s="18"/>
    </row>
    <row r="102" spans="1:10" ht="15.75" x14ac:dyDescent="0.25">
      <c r="A102" s="8">
        <v>15</v>
      </c>
      <c r="B102" s="6" t="s">
        <v>73</v>
      </c>
      <c r="C102" s="19">
        <v>20</v>
      </c>
      <c r="D102" s="8" t="s">
        <v>32</v>
      </c>
      <c r="E102" s="16"/>
      <c r="F102" s="16"/>
      <c r="G102" s="16"/>
      <c r="H102" s="9"/>
      <c r="I102" s="1"/>
      <c r="J102" s="18"/>
    </row>
    <row r="103" spans="1:10" ht="15.75" x14ac:dyDescent="0.25">
      <c r="A103" s="8">
        <v>16</v>
      </c>
      <c r="B103" s="6" t="s">
        <v>74</v>
      </c>
      <c r="C103" s="19">
        <v>10</v>
      </c>
      <c r="D103" s="8" t="s">
        <v>30</v>
      </c>
      <c r="E103" s="16"/>
      <c r="F103" s="16"/>
      <c r="G103" s="16"/>
      <c r="H103" s="9"/>
      <c r="I103" s="1"/>
      <c r="J103" s="18"/>
    </row>
    <row r="104" spans="1:10" ht="15.75" x14ac:dyDescent="0.25">
      <c r="A104" s="8">
        <v>17</v>
      </c>
      <c r="B104" s="6" t="s">
        <v>75</v>
      </c>
      <c r="C104" s="19">
        <v>120</v>
      </c>
      <c r="D104" s="8" t="s">
        <v>32</v>
      </c>
      <c r="E104" s="16"/>
      <c r="F104" s="16"/>
      <c r="G104" s="16"/>
      <c r="H104" s="9"/>
      <c r="I104" s="1"/>
      <c r="J104" s="18"/>
    </row>
    <row r="105" spans="1:10" ht="15.75" x14ac:dyDescent="0.25">
      <c r="A105" s="8">
        <v>18</v>
      </c>
      <c r="B105" s="6" t="s">
        <v>76</v>
      </c>
      <c r="C105" s="19">
        <v>60</v>
      </c>
      <c r="D105" s="8" t="s">
        <v>32</v>
      </c>
      <c r="E105" s="16"/>
      <c r="F105" s="16"/>
      <c r="G105" s="16"/>
      <c r="H105" s="9"/>
      <c r="I105" s="1"/>
      <c r="J105" s="18"/>
    </row>
    <row r="106" spans="1:10" ht="15.75" x14ac:dyDescent="0.25">
      <c r="A106" s="8">
        <v>19</v>
      </c>
      <c r="B106" s="6" t="s">
        <v>77</v>
      </c>
      <c r="C106" s="19">
        <v>30</v>
      </c>
      <c r="D106" s="8" t="s">
        <v>32</v>
      </c>
      <c r="E106" s="16"/>
      <c r="F106" s="16"/>
      <c r="G106" s="16"/>
      <c r="H106" s="9"/>
      <c r="I106" s="1"/>
      <c r="J106" s="18"/>
    </row>
    <row r="107" spans="1:10" ht="31.5" x14ac:dyDescent="0.25">
      <c r="A107" s="8">
        <v>20</v>
      </c>
      <c r="B107" s="6" t="s">
        <v>78</v>
      </c>
      <c r="C107" s="19">
        <v>1000</v>
      </c>
      <c r="D107" s="8" t="s">
        <v>32</v>
      </c>
      <c r="E107" s="16"/>
      <c r="F107" s="16"/>
      <c r="G107" s="16"/>
      <c r="H107" s="9"/>
      <c r="I107" s="1"/>
      <c r="J107" s="18"/>
    </row>
    <row r="108" spans="1:10" ht="31.5" x14ac:dyDescent="0.25">
      <c r="A108" s="8">
        <v>21</v>
      </c>
      <c r="B108" s="6" t="s">
        <v>158</v>
      </c>
      <c r="C108" s="19">
        <v>200</v>
      </c>
      <c r="D108" s="8" t="s">
        <v>32</v>
      </c>
      <c r="E108" s="16"/>
      <c r="F108" s="16"/>
      <c r="G108" s="16"/>
      <c r="H108" s="9"/>
      <c r="I108" s="1"/>
      <c r="J108" s="18"/>
    </row>
    <row r="109" spans="1:10" ht="47.25" x14ac:dyDescent="0.25">
      <c r="A109" s="8">
        <v>22</v>
      </c>
      <c r="B109" s="6" t="s">
        <v>155</v>
      </c>
      <c r="C109" s="19">
        <v>30</v>
      </c>
      <c r="D109" s="8" t="s">
        <v>32</v>
      </c>
      <c r="E109" s="16"/>
      <c r="F109" s="16"/>
      <c r="G109" s="16"/>
      <c r="H109" s="9"/>
      <c r="I109" s="1"/>
      <c r="J109" s="18"/>
    </row>
    <row r="110" spans="1:10" ht="15.75" x14ac:dyDescent="0.25">
      <c r="A110" s="8">
        <v>23</v>
      </c>
      <c r="B110" s="6" t="s">
        <v>153</v>
      </c>
      <c r="C110" s="19">
        <v>30</v>
      </c>
      <c r="D110" s="8" t="s">
        <v>107</v>
      </c>
      <c r="E110" s="16"/>
      <c r="F110" s="16"/>
      <c r="G110" s="16"/>
      <c r="H110" s="9"/>
      <c r="I110" s="1"/>
      <c r="J110" s="18"/>
    </row>
    <row r="111" spans="1:10" ht="15.75" x14ac:dyDescent="0.25">
      <c r="A111" s="8">
        <v>24</v>
      </c>
      <c r="B111" s="6" t="s">
        <v>79</v>
      </c>
      <c r="C111" s="19">
        <v>30</v>
      </c>
      <c r="D111" s="8" t="s">
        <v>32</v>
      </c>
      <c r="E111" s="16"/>
      <c r="F111" s="16"/>
      <c r="G111" s="16"/>
      <c r="H111" s="9"/>
      <c r="I111" s="1"/>
      <c r="J111" s="18"/>
    </row>
    <row r="112" spans="1:10" ht="15.75" x14ac:dyDescent="0.25">
      <c r="A112" s="8">
        <v>25</v>
      </c>
      <c r="B112" s="6" t="s">
        <v>80</v>
      </c>
      <c r="C112" s="19">
        <v>50</v>
      </c>
      <c r="D112" s="8" t="s">
        <v>32</v>
      </c>
      <c r="E112" s="16"/>
      <c r="F112" s="16"/>
      <c r="G112" s="16"/>
      <c r="H112" s="9"/>
      <c r="I112" s="1"/>
      <c r="J112" s="18"/>
    </row>
    <row r="113" spans="1:10" ht="15.75" x14ac:dyDescent="0.25">
      <c r="A113" s="8">
        <v>26</v>
      </c>
      <c r="B113" s="6" t="s">
        <v>81</v>
      </c>
      <c r="C113" s="19">
        <v>20</v>
      </c>
      <c r="D113" s="8" t="s">
        <v>30</v>
      </c>
      <c r="E113" s="16"/>
      <c r="F113" s="16"/>
      <c r="G113" s="16"/>
      <c r="H113" s="9"/>
      <c r="I113" s="1"/>
      <c r="J113" s="18"/>
    </row>
    <row r="114" spans="1:10" ht="15.75" x14ac:dyDescent="0.25">
      <c r="A114" s="8">
        <v>27</v>
      </c>
      <c r="B114" s="6" t="s">
        <v>82</v>
      </c>
      <c r="C114" s="19">
        <v>10</v>
      </c>
      <c r="D114" s="8" t="s">
        <v>91</v>
      </c>
      <c r="E114" s="16"/>
      <c r="F114" s="16"/>
      <c r="G114" s="16"/>
      <c r="H114" s="9"/>
      <c r="I114" s="1"/>
      <c r="J114" s="18"/>
    </row>
    <row r="115" spans="1:10" ht="15.75" x14ac:dyDescent="0.25">
      <c r="A115" s="8">
        <v>28</v>
      </c>
      <c r="B115" s="6" t="s">
        <v>83</v>
      </c>
      <c r="C115" s="19">
        <v>50</v>
      </c>
      <c r="D115" s="8" t="s">
        <v>32</v>
      </c>
      <c r="E115" s="16"/>
      <c r="F115" s="16"/>
      <c r="G115" s="16"/>
      <c r="H115" s="9"/>
      <c r="I115" s="1"/>
      <c r="J115" s="18"/>
    </row>
    <row r="116" spans="1:10" ht="15.75" x14ac:dyDescent="0.25">
      <c r="A116" s="8">
        <v>29</v>
      </c>
      <c r="B116" s="6" t="s">
        <v>84</v>
      </c>
      <c r="C116" s="19">
        <v>30</v>
      </c>
      <c r="D116" s="8" t="s">
        <v>91</v>
      </c>
      <c r="E116" s="16"/>
      <c r="F116" s="16"/>
      <c r="G116" s="16"/>
      <c r="H116" s="9"/>
      <c r="I116" s="1"/>
      <c r="J116" s="18"/>
    </row>
    <row r="117" spans="1:10" ht="15.75" x14ac:dyDescent="0.25">
      <c r="A117" s="8">
        <v>30</v>
      </c>
      <c r="B117" s="6" t="s">
        <v>85</v>
      </c>
      <c r="C117" s="19">
        <v>20</v>
      </c>
      <c r="D117" s="8" t="s">
        <v>91</v>
      </c>
      <c r="E117" s="16"/>
      <c r="F117" s="16"/>
      <c r="G117" s="16"/>
      <c r="H117" s="9"/>
      <c r="I117" s="1"/>
      <c r="J117" s="18"/>
    </row>
    <row r="118" spans="1:10" ht="15.75" x14ac:dyDescent="0.25">
      <c r="A118" s="8">
        <v>31</v>
      </c>
      <c r="B118" s="6" t="s">
        <v>86</v>
      </c>
      <c r="C118" s="19">
        <v>30</v>
      </c>
      <c r="D118" s="8" t="s">
        <v>30</v>
      </c>
      <c r="E118" s="16"/>
      <c r="F118" s="16"/>
      <c r="G118" s="16"/>
      <c r="H118" s="9"/>
      <c r="I118" s="1"/>
      <c r="J118" s="18"/>
    </row>
    <row r="119" spans="1:10" ht="15.75" x14ac:dyDescent="0.25">
      <c r="A119" s="8">
        <v>32</v>
      </c>
      <c r="B119" s="6" t="s">
        <v>87</v>
      </c>
      <c r="C119" s="19">
        <v>40</v>
      </c>
      <c r="D119" s="8" t="s">
        <v>32</v>
      </c>
      <c r="E119" s="16"/>
      <c r="F119" s="16"/>
      <c r="G119" s="16"/>
      <c r="H119" s="9"/>
      <c r="I119" s="1"/>
      <c r="J119" s="18"/>
    </row>
    <row r="120" spans="1:10" ht="15.75" x14ac:dyDescent="0.25">
      <c r="A120" s="8">
        <v>33</v>
      </c>
      <c r="B120" s="6" t="s">
        <v>88</v>
      </c>
      <c r="C120" s="19">
        <v>40</v>
      </c>
      <c r="D120" s="8" t="s">
        <v>32</v>
      </c>
      <c r="E120" s="16"/>
      <c r="F120" s="16"/>
      <c r="G120" s="16"/>
      <c r="H120" s="9"/>
      <c r="I120" s="1"/>
      <c r="J120" s="18"/>
    </row>
    <row r="121" spans="1:10" ht="15.75" x14ac:dyDescent="0.25">
      <c r="A121" s="8">
        <v>34</v>
      </c>
      <c r="B121" s="6" t="s">
        <v>89</v>
      </c>
      <c r="C121" s="19">
        <v>20</v>
      </c>
      <c r="D121" s="8" t="s">
        <v>32</v>
      </c>
      <c r="E121" s="16"/>
      <c r="F121" s="16"/>
      <c r="G121" s="16"/>
      <c r="H121" s="9"/>
      <c r="I121" s="1"/>
      <c r="J121" s="18"/>
    </row>
    <row r="122" spans="1:10" ht="15.75" x14ac:dyDescent="0.25">
      <c r="A122" s="8">
        <v>35</v>
      </c>
      <c r="B122" s="6" t="s">
        <v>90</v>
      </c>
      <c r="C122" s="19">
        <v>10</v>
      </c>
      <c r="D122" s="8" t="s">
        <v>32</v>
      </c>
      <c r="E122" s="16"/>
      <c r="F122" s="16"/>
      <c r="G122" s="16"/>
      <c r="H122" s="9"/>
      <c r="I122" s="1"/>
      <c r="J122" s="18"/>
    </row>
    <row r="123" spans="1:10" ht="31.5" x14ac:dyDescent="0.25">
      <c r="A123" s="8">
        <v>36</v>
      </c>
      <c r="B123" s="6" t="s">
        <v>152</v>
      </c>
      <c r="C123" s="19">
        <v>30</v>
      </c>
      <c r="D123" s="8" t="s">
        <v>107</v>
      </c>
      <c r="E123" s="16"/>
      <c r="F123" s="16"/>
      <c r="G123" s="16"/>
      <c r="H123" s="9"/>
      <c r="I123" s="1"/>
      <c r="J123" s="18"/>
    </row>
    <row r="124" spans="1:10" ht="15.75" x14ac:dyDescent="0.25">
      <c r="A124" s="8">
        <v>37</v>
      </c>
      <c r="B124" s="6" t="s">
        <v>142</v>
      </c>
      <c r="C124" s="19">
        <v>30</v>
      </c>
      <c r="D124" s="8" t="s">
        <v>32</v>
      </c>
      <c r="E124" s="16"/>
      <c r="F124" s="16"/>
      <c r="G124" s="16"/>
      <c r="H124" s="9"/>
      <c r="I124" s="1"/>
      <c r="J124" s="18"/>
    </row>
    <row r="125" spans="1:10" ht="15.75" x14ac:dyDescent="0.25">
      <c r="A125" s="8">
        <v>38</v>
      </c>
      <c r="B125" s="6" t="s">
        <v>156</v>
      </c>
      <c r="C125" s="19">
        <v>20</v>
      </c>
      <c r="D125" s="8" t="s">
        <v>32</v>
      </c>
      <c r="E125" s="16"/>
      <c r="F125" s="16"/>
      <c r="G125" s="16"/>
      <c r="H125" s="9"/>
      <c r="I125" s="1"/>
      <c r="J125" s="18"/>
    </row>
    <row r="126" spans="1:10" ht="31.5" x14ac:dyDescent="0.25">
      <c r="A126" s="8">
        <v>39</v>
      </c>
      <c r="B126" s="6" t="s">
        <v>36</v>
      </c>
      <c r="C126" s="19">
        <v>50</v>
      </c>
      <c r="D126" s="8" t="s">
        <v>107</v>
      </c>
      <c r="E126" s="16"/>
      <c r="F126" s="16"/>
      <c r="G126" s="16"/>
      <c r="H126" s="9"/>
      <c r="I126" s="1"/>
      <c r="J126" s="18"/>
    </row>
    <row r="127" spans="1:10" ht="31.5" x14ac:dyDescent="0.25">
      <c r="A127" s="8">
        <v>40</v>
      </c>
      <c r="B127" s="6" t="s">
        <v>122</v>
      </c>
      <c r="C127" s="19">
        <v>30</v>
      </c>
      <c r="D127" s="8" t="s">
        <v>107</v>
      </c>
      <c r="E127" s="16"/>
      <c r="F127" s="16"/>
      <c r="G127" s="16"/>
      <c r="H127" s="9"/>
      <c r="I127" s="1"/>
      <c r="J127" s="18"/>
    </row>
    <row r="128" spans="1:10" ht="31.5" x14ac:dyDescent="0.25">
      <c r="A128" s="8">
        <v>41</v>
      </c>
      <c r="B128" s="6" t="s">
        <v>22</v>
      </c>
      <c r="C128" s="19">
        <v>30</v>
      </c>
      <c r="D128" s="8" t="s">
        <v>107</v>
      </c>
      <c r="E128" s="16"/>
      <c r="F128" s="16"/>
      <c r="G128" s="16"/>
      <c r="H128" s="9"/>
      <c r="I128" s="1"/>
      <c r="J128" s="18"/>
    </row>
    <row r="129" spans="1:10" ht="15.75" x14ac:dyDescent="0.25">
      <c r="A129" s="8">
        <v>42</v>
      </c>
      <c r="B129" s="6" t="s">
        <v>149</v>
      </c>
      <c r="C129" s="19">
        <v>30</v>
      </c>
      <c r="D129" s="8" t="s">
        <v>107</v>
      </c>
      <c r="E129" s="16"/>
      <c r="F129" s="16"/>
      <c r="G129" s="16"/>
      <c r="H129" s="9"/>
      <c r="I129" s="1"/>
      <c r="J129" s="18"/>
    </row>
    <row r="130" spans="1:10" ht="15.75" x14ac:dyDescent="0.25">
      <c r="A130" s="8">
        <v>43</v>
      </c>
      <c r="B130" s="6" t="s">
        <v>145</v>
      </c>
      <c r="C130" s="19">
        <v>30</v>
      </c>
      <c r="D130" s="8" t="s">
        <v>32</v>
      </c>
      <c r="E130" s="16"/>
      <c r="F130" s="16"/>
      <c r="G130" s="16"/>
      <c r="H130" s="9"/>
      <c r="I130" s="1"/>
      <c r="J130" s="18"/>
    </row>
    <row r="131" spans="1:10" ht="15.75" x14ac:dyDescent="0.25">
      <c r="A131" s="8">
        <v>44</v>
      </c>
      <c r="B131" s="6" t="s">
        <v>162</v>
      </c>
      <c r="C131" s="19">
        <v>30</v>
      </c>
      <c r="D131" s="8" t="s">
        <v>32</v>
      </c>
      <c r="E131" s="16"/>
      <c r="F131" s="16"/>
      <c r="G131" s="16"/>
      <c r="H131" s="9"/>
      <c r="I131" s="1"/>
      <c r="J131" s="18"/>
    </row>
    <row r="132" spans="1:10" ht="15.75" x14ac:dyDescent="0.25">
      <c r="A132" s="8">
        <v>45</v>
      </c>
      <c r="B132" s="6" t="s">
        <v>144</v>
      </c>
      <c r="C132" s="19">
        <v>20</v>
      </c>
      <c r="D132" s="8" t="s">
        <v>32</v>
      </c>
      <c r="E132" s="16"/>
      <c r="F132" s="16"/>
      <c r="G132" s="16"/>
      <c r="H132" s="9"/>
      <c r="I132" s="1"/>
      <c r="J132" s="18"/>
    </row>
    <row r="133" spans="1:10" ht="31.5" x14ac:dyDescent="0.25">
      <c r="A133" s="8">
        <v>46</v>
      </c>
      <c r="B133" s="6" t="s">
        <v>171</v>
      </c>
      <c r="C133" s="19">
        <v>30</v>
      </c>
      <c r="D133" s="8" t="s">
        <v>30</v>
      </c>
      <c r="E133" s="16"/>
      <c r="F133" s="16"/>
      <c r="G133" s="16"/>
      <c r="H133" s="9"/>
      <c r="I133" s="1"/>
      <c r="J133" s="18"/>
    </row>
    <row r="134" spans="1:10" ht="31.5" x14ac:dyDescent="0.25">
      <c r="A134" s="8">
        <v>47</v>
      </c>
      <c r="B134" s="6" t="s">
        <v>172</v>
      </c>
      <c r="C134" s="19">
        <v>30</v>
      </c>
      <c r="D134" s="8" t="s">
        <v>30</v>
      </c>
      <c r="E134" s="16"/>
      <c r="F134" s="16"/>
      <c r="G134" s="16"/>
      <c r="H134" s="9"/>
      <c r="I134" s="1"/>
      <c r="J134" s="18"/>
    </row>
    <row r="135" spans="1:10" ht="45" x14ac:dyDescent="0.25">
      <c r="A135" s="8">
        <v>48</v>
      </c>
      <c r="B135" s="31" t="s">
        <v>173</v>
      </c>
      <c r="C135" s="19">
        <v>30</v>
      </c>
      <c r="D135" s="8" t="s">
        <v>30</v>
      </c>
      <c r="E135" s="16"/>
      <c r="F135" s="16"/>
      <c r="G135" s="16"/>
      <c r="H135" s="9"/>
      <c r="I135" s="1"/>
      <c r="J135" s="18"/>
    </row>
    <row r="136" spans="1:10" ht="15.75" x14ac:dyDescent="0.25">
      <c r="A136" s="8">
        <v>49</v>
      </c>
      <c r="B136" s="19" t="s">
        <v>150</v>
      </c>
      <c r="C136" s="19">
        <v>20</v>
      </c>
      <c r="D136" s="8" t="s">
        <v>32</v>
      </c>
      <c r="E136" s="16"/>
      <c r="F136" s="16"/>
      <c r="G136" s="16"/>
      <c r="H136" s="9"/>
      <c r="I136" s="1"/>
      <c r="J136" s="18"/>
    </row>
    <row r="137" spans="1:10" ht="18.75" x14ac:dyDescent="0.3">
      <c r="C137" s="41" t="s">
        <v>56</v>
      </c>
      <c r="D137" s="41"/>
      <c r="E137" s="16"/>
      <c r="F137" s="17">
        <f>SUM(F88:F136)</f>
        <v>0</v>
      </c>
      <c r="G137" s="17">
        <f>SUM(G88:G136)</f>
        <v>0</v>
      </c>
      <c r="J137" s="24"/>
    </row>
    <row r="138" spans="1:10" ht="18.75" x14ac:dyDescent="0.3">
      <c r="C138" s="14"/>
      <c r="D138" s="14"/>
      <c r="F138" s="15"/>
      <c r="G138" s="15"/>
      <c r="J138" s="25"/>
    </row>
    <row r="139" spans="1:10" ht="19.5" x14ac:dyDescent="0.3">
      <c r="A139" s="43" t="s">
        <v>92</v>
      </c>
      <c r="B139" s="43"/>
      <c r="J139" s="25"/>
    </row>
    <row r="140" spans="1:10" ht="19.5" x14ac:dyDescent="0.3">
      <c r="A140" s="29"/>
      <c r="B140" s="29"/>
      <c r="J140" s="25"/>
    </row>
    <row r="141" spans="1:10" ht="18.75" x14ac:dyDescent="0.3">
      <c r="A141" s="33" t="s">
        <v>93</v>
      </c>
      <c r="B141" s="33"/>
      <c r="C141" s="33"/>
      <c r="D141" s="33"/>
      <c r="E141" s="33"/>
      <c r="F141" s="33"/>
      <c r="G141" s="33"/>
      <c r="H141" s="33"/>
      <c r="J141" s="25"/>
    </row>
    <row r="142" spans="1:10" ht="18.75" x14ac:dyDescent="0.3">
      <c r="A142" s="3"/>
      <c r="B142" s="3"/>
      <c r="C142" s="3"/>
      <c r="D142" s="3"/>
      <c r="J142" s="23"/>
    </row>
    <row r="143" spans="1:10" ht="48" x14ac:dyDescent="0.3">
      <c r="A143" s="8" t="s">
        <v>58</v>
      </c>
      <c r="B143" s="8" t="s">
        <v>1</v>
      </c>
      <c r="C143" s="8" t="s">
        <v>2</v>
      </c>
      <c r="D143" s="8"/>
      <c r="E143" s="6" t="s">
        <v>3</v>
      </c>
      <c r="F143" s="6" t="s">
        <v>4</v>
      </c>
      <c r="G143" s="6" t="s">
        <v>5</v>
      </c>
      <c r="H143" s="6" t="s">
        <v>6</v>
      </c>
      <c r="I143" s="2" t="s">
        <v>117</v>
      </c>
      <c r="J143" s="18" t="s">
        <v>118</v>
      </c>
    </row>
    <row r="144" spans="1:10" ht="15.75" x14ac:dyDescent="0.25">
      <c r="A144" s="8">
        <v>1</v>
      </c>
      <c r="B144" s="6" t="s">
        <v>94</v>
      </c>
      <c r="C144" s="8">
        <v>60</v>
      </c>
      <c r="D144" s="8" t="s">
        <v>32</v>
      </c>
      <c r="E144" s="16"/>
      <c r="F144" s="16"/>
      <c r="G144" s="16"/>
      <c r="H144" s="9"/>
      <c r="I144" s="1"/>
      <c r="J144" s="18"/>
    </row>
    <row r="145" spans="1:10" ht="31.5" x14ac:dyDescent="0.25">
      <c r="A145" s="8">
        <v>2</v>
      </c>
      <c r="B145" s="6" t="s">
        <v>174</v>
      </c>
      <c r="C145" s="8">
        <v>60</v>
      </c>
      <c r="D145" s="8" t="s">
        <v>32</v>
      </c>
      <c r="E145" s="16"/>
      <c r="F145" s="16"/>
      <c r="G145" s="16"/>
      <c r="H145" s="9"/>
      <c r="I145" s="1"/>
      <c r="J145" s="18"/>
    </row>
    <row r="146" spans="1:10" ht="31.5" x14ac:dyDescent="0.25">
      <c r="A146" s="8">
        <v>3</v>
      </c>
      <c r="B146" s="6" t="s">
        <v>175</v>
      </c>
      <c r="C146" s="8">
        <v>60</v>
      </c>
      <c r="D146" s="8" t="s">
        <v>32</v>
      </c>
      <c r="E146" s="16"/>
      <c r="F146" s="16"/>
      <c r="G146" s="16"/>
      <c r="H146" s="9"/>
      <c r="I146" s="1"/>
      <c r="J146" s="18"/>
    </row>
    <row r="147" spans="1:10" ht="15.75" x14ac:dyDescent="0.25">
      <c r="A147" s="8">
        <v>4</v>
      </c>
      <c r="B147" s="6" t="s">
        <v>97</v>
      </c>
      <c r="C147" s="8">
        <v>30</v>
      </c>
      <c r="D147" s="8" t="s">
        <v>32</v>
      </c>
      <c r="E147" s="16"/>
      <c r="F147" s="16"/>
      <c r="G147" s="16"/>
      <c r="H147" s="9"/>
      <c r="I147" s="1"/>
      <c r="J147" s="18"/>
    </row>
    <row r="148" spans="1:10" ht="31.5" x14ac:dyDescent="0.25">
      <c r="A148" s="8">
        <v>5</v>
      </c>
      <c r="B148" s="6" t="s">
        <v>98</v>
      </c>
      <c r="C148" s="8">
        <v>80</v>
      </c>
      <c r="D148" s="8" t="s">
        <v>32</v>
      </c>
      <c r="E148" s="16"/>
      <c r="F148" s="16"/>
      <c r="G148" s="16"/>
      <c r="H148" s="9"/>
      <c r="I148" s="1"/>
      <c r="J148" s="18"/>
    </row>
    <row r="149" spans="1:10" ht="15.75" x14ac:dyDescent="0.25">
      <c r="A149" s="8">
        <v>6</v>
      </c>
      <c r="B149" s="6" t="s">
        <v>99</v>
      </c>
      <c r="C149" s="8">
        <v>60</v>
      </c>
      <c r="D149" s="8" t="s">
        <v>32</v>
      </c>
      <c r="E149" s="16"/>
      <c r="F149" s="16"/>
      <c r="G149" s="16"/>
      <c r="H149" s="9"/>
      <c r="I149" s="1"/>
      <c r="J149" s="18"/>
    </row>
    <row r="150" spans="1:10" ht="31.5" x14ac:dyDescent="0.25">
      <c r="A150" s="8">
        <v>7</v>
      </c>
      <c r="B150" s="6" t="s">
        <v>100</v>
      </c>
      <c r="C150" s="8">
        <v>20</v>
      </c>
      <c r="D150" s="8" t="s">
        <v>107</v>
      </c>
      <c r="E150" s="16"/>
      <c r="F150" s="16"/>
      <c r="G150" s="16"/>
      <c r="H150" s="9"/>
      <c r="I150" s="1"/>
      <c r="J150" s="18"/>
    </row>
    <row r="151" spans="1:10" ht="15.75" x14ac:dyDescent="0.25">
      <c r="A151" s="8">
        <v>8</v>
      </c>
      <c r="B151" s="6" t="s">
        <v>101</v>
      </c>
      <c r="C151" s="8">
        <v>50</v>
      </c>
      <c r="D151" s="8" t="s">
        <v>32</v>
      </c>
      <c r="E151" s="16"/>
      <c r="F151" s="16"/>
      <c r="G151" s="16"/>
      <c r="H151" s="9"/>
      <c r="I151" s="1"/>
      <c r="J151" s="18"/>
    </row>
    <row r="152" spans="1:10" ht="15.75" x14ac:dyDescent="0.25">
      <c r="A152" s="8">
        <v>9</v>
      </c>
      <c r="B152" s="6" t="s">
        <v>102</v>
      </c>
      <c r="C152" s="8">
        <v>30</v>
      </c>
      <c r="D152" s="8" t="s">
        <v>32</v>
      </c>
      <c r="E152" s="16"/>
      <c r="F152" s="16"/>
      <c r="G152" s="16"/>
      <c r="H152" s="9"/>
      <c r="I152" s="1"/>
      <c r="J152" s="18"/>
    </row>
    <row r="153" spans="1:10" ht="15.75" x14ac:dyDescent="0.25">
      <c r="A153" s="8">
        <v>10</v>
      </c>
      <c r="B153" s="6" t="s">
        <v>103</v>
      </c>
      <c r="C153" s="8">
        <v>60</v>
      </c>
      <c r="D153" s="8" t="s">
        <v>32</v>
      </c>
      <c r="E153" s="16"/>
      <c r="F153" s="16"/>
      <c r="G153" s="16"/>
      <c r="H153" s="9"/>
      <c r="I153" s="1"/>
      <c r="J153" s="18"/>
    </row>
    <row r="154" spans="1:10" ht="15.75" x14ac:dyDescent="0.25">
      <c r="A154" s="8">
        <v>12</v>
      </c>
      <c r="B154" s="6" t="s">
        <v>105</v>
      </c>
      <c r="C154" s="8">
        <v>60</v>
      </c>
      <c r="D154" s="8" t="s">
        <v>32</v>
      </c>
      <c r="E154" s="16"/>
      <c r="F154" s="16"/>
      <c r="G154" s="16"/>
      <c r="H154" s="9"/>
      <c r="I154" s="1"/>
      <c r="J154" s="18"/>
    </row>
    <row r="155" spans="1:10" ht="15.75" x14ac:dyDescent="0.25">
      <c r="A155" s="8">
        <v>13</v>
      </c>
      <c r="B155" s="6" t="s">
        <v>106</v>
      </c>
      <c r="C155" s="8">
        <v>30</v>
      </c>
      <c r="D155" s="8" t="s">
        <v>32</v>
      </c>
      <c r="E155" s="16"/>
      <c r="F155" s="16"/>
      <c r="G155" s="16"/>
      <c r="H155" s="9"/>
      <c r="I155" s="1"/>
      <c r="J155" s="18"/>
    </row>
    <row r="156" spans="1:10" ht="15.75" x14ac:dyDescent="0.25">
      <c r="A156" s="8">
        <v>14</v>
      </c>
      <c r="B156" s="19" t="s">
        <v>130</v>
      </c>
      <c r="C156" s="19">
        <v>40</v>
      </c>
      <c r="D156" s="8" t="s">
        <v>32</v>
      </c>
      <c r="E156" s="16"/>
      <c r="F156" s="16"/>
      <c r="G156" s="16"/>
      <c r="H156" s="9"/>
      <c r="I156" s="1"/>
      <c r="J156" s="18"/>
    </row>
    <row r="157" spans="1:10" ht="15.75" x14ac:dyDescent="0.25">
      <c r="A157" s="8">
        <v>15</v>
      </c>
      <c r="B157" s="19" t="s">
        <v>151</v>
      </c>
      <c r="C157" s="19">
        <v>60</v>
      </c>
      <c r="D157" s="8" t="s">
        <v>32</v>
      </c>
      <c r="E157" s="16"/>
      <c r="F157" s="16"/>
      <c r="G157" s="16"/>
      <c r="H157" s="9"/>
      <c r="I157" s="1"/>
      <c r="J157" s="18"/>
    </row>
    <row r="158" spans="1:10" ht="15.75" x14ac:dyDescent="0.25">
      <c r="A158" s="8">
        <v>16</v>
      </c>
      <c r="B158" s="19" t="s">
        <v>148</v>
      </c>
      <c r="C158" s="19">
        <v>30</v>
      </c>
      <c r="D158" s="8" t="s">
        <v>32</v>
      </c>
      <c r="E158" s="16"/>
      <c r="F158" s="16"/>
      <c r="G158" s="16"/>
      <c r="H158" s="9"/>
      <c r="I158" s="1"/>
      <c r="J158" s="18"/>
    </row>
    <row r="159" spans="1:10" ht="18.75" x14ac:dyDescent="0.3">
      <c r="C159" s="41" t="s">
        <v>56</v>
      </c>
      <c r="D159" s="41"/>
      <c r="E159" s="16"/>
      <c r="F159" s="17">
        <f>SUM(F144:F158)</f>
        <v>0</v>
      </c>
      <c r="G159" s="17">
        <f>SUM(G144:G158)</f>
        <v>0</v>
      </c>
      <c r="J159" s="24"/>
    </row>
    <row r="160" spans="1:10" x14ac:dyDescent="0.25">
      <c r="J160" s="25"/>
    </row>
    <row r="161" spans="1:10" ht="19.5" x14ac:dyDescent="0.3">
      <c r="A161" s="43" t="s">
        <v>123</v>
      </c>
      <c r="B161" s="43"/>
      <c r="J161" s="25"/>
    </row>
    <row r="162" spans="1:10" ht="18.75" x14ac:dyDescent="0.3">
      <c r="A162" s="33" t="s">
        <v>121</v>
      </c>
      <c r="B162" s="33"/>
      <c r="C162" s="33"/>
      <c r="D162" s="33"/>
      <c r="E162" s="33"/>
      <c r="F162" s="33"/>
      <c r="G162" s="33"/>
      <c r="J162" s="25"/>
    </row>
    <row r="163" spans="1:10" ht="18.75" x14ac:dyDescent="0.3">
      <c r="A163" s="3"/>
      <c r="B163" s="3"/>
      <c r="J163" s="23"/>
    </row>
    <row r="164" spans="1:10" ht="48" x14ac:dyDescent="0.3">
      <c r="A164" s="8" t="s">
        <v>58</v>
      </c>
      <c r="B164" s="6" t="s">
        <v>1</v>
      </c>
      <c r="C164" s="6" t="s">
        <v>2</v>
      </c>
      <c r="D164" s="6"/>
      <c r="E164" s="6" t="s">
        <v>3</v>
      </c>
      <c r="F164" s="6" t="s">
        <v>4</v>
      </c>
      <c r="G164" s="6" t="s">
        <v>5</v>
      </c>
      <c r="H164" s="6" t="s">
        <v>6</v>
      </c>
      <c r="I164" s="2" t="s">
        <v>117</v>
      </c>
      <c r="J164" s="18" t="s">
        <v>118</v>
      </c>
    </row>
    <row r="165" spans="1:10" ht="47.25" x14ac:dyDescent="0.25">
      <c r="A165" s="7">
        <v>1</v>
      </c>
      <c r="B165" s="6" t="s">
        <v>108</v>
      </c>
      <c r="C165" s="7">
        <v>1000</v>
      </c>
      <c r="D165" s="7" t="s">
        <v>116</v>
      </c>
      <c r="E165" s="16"/>
      <c r="F165" s="16"/>
      <c r="G165" s="16"/>
      <c r="H165" s="9"/>
      <c r="I165" s="1"/>
      <c r="J165" s="18"/>
    </row>
    <row r="166" spans="1:10" ht="31.5" x14ac:dyDescent="0.25">
      <c r="A166" s="7">
        <v>2</v>
      </c>
      <c r="B166" s="6" t="s">
        <v>109</v>
      </c>
      <c r="C166" s="7">
        <v>60</v>
      </c>
      <c r="D166" s="7" t="s">
        <v>32</v>
      </c>
      <c r="E166" s="16"/>
      <c r="F166" s="16"/>
      <c r="G166" s="16"/>
      <c r="H166" s="9"/>
      <c r="I166" s="1"/>
      <c r="J166" s="18"/>
    </row>
    <row r="167" spans="1:10" ht="31.5" x14ac:dyDescent="0.25">
      <c r="A167" s="7">
        <v>3</v>
      </c>
      <c r="B167" s="6" t="s">
        <v>176</v>
      </c>
      <c r="C167" s="7">
        <v>900</v>
      </c>
      <c r="D167" s="7" t="s">
        <v>30</v>
      </c>
      <c r="E167" s="16"/>
      <c r="F167" s="16"/>
      <c r="G167" s="16"/>
      <c r="H167" s="9"/>
      <c r="I167" s="1"/>
      <c r="J167" s="18"/>
    </row>
    <row r="168" spans="1:10" ht="31.5" x14ac:dyDescent="0.25">
      <c r="A168" s="7">
        <v>4</v>
      </c>
      <c r="B168" s="6" t="s">
        <v>111</v>
      </c>
      <c r="C168" s="7">
        <v>50</v>
      </c>
      <c r="D168" s="7" t="s">
        <v>30</v>
      </c>
      <c r="E168" s="16"/>
      <c r="F168" s="16"/>
      <c r="G168" s="16"/>
      <c r="H168" s="9"/>
      <c r="I168" s="1"/>
      <c r="J168" s="18"/>
    </row>
    <row r="169" spans="1:10" ht="31.5" x14ac:dyDescent="0.25">
      <c r="A169" s="7">
        <v>5</v>
      </c>
      <c r="B169" s="6" t="s">
        <v>112</v>
      </c>
      <c r="C169" s="7">
        <v>120</v>
      </c>
      <c r="D169" s="7" t="s">
        <v>30</v>
      </c>
      <c r="E169" s="16"/>
      <c r="F169" s="16"/>
      <c r="G169" s="16"/>
      <c r="H169" s="9"/>
      <c r="I169" s="1"/>
      <c r="J169" s="18"/>
    </row>
    <row r="170" spans="1:10" ht="31.5" x14ac:dyDescent="0.25">
      <c r="A170" s="7">
        <v>6</v>
      </c>
      <c r="B170" s="6" t="s">
        <v>113</v>
      </c>
      <c r="C170" s="7">
        <v>60</v>
      </c>
      <c r="D170" s="7" t="s">
        <v>32</v>
      </c>
      <c r="E170" s="16"/>
      <c r="F170" s="16"/>
      <c r="G170" s="16"/>
      <c r="H170" s="9"/>
      <c r="I170" s="1"/>
      <c r="J170" s="18"/>
    </row>
    <row r="171" spans="1:10" ht="31.5" x14ac:dyDescent="0.25">
      <c r="A171" s="7">
        <v>7</v>
      </c>
      <c r="B171" s="6" t="s">
        <v>115</v>
      </c>
      <c r="C171" s="7">
        <v>120</v>
      </c>
      <c r="D171" s="7" t="s">
        <v>30</v>
      </c>
      <c r="E171" s="16"/>
      <c r="F171" s="16"/>
      <c r="G171" s="16"/>
      <c r="H171" s="9"/>
      <c r="I171" s="1"/>
      <c r="J171" s="18"/>
    </row>
    <row r="172" spans="1:10" ht="15.75" x14ac:dyDescent="0.25">
      <c r="A172" s="7">
        <v>8</v>
      </c>
      <c r="B172" s="20" t="s">
        <v>147</v>
      </c>
      <c r="C172" s="19">
        <v>60</v>
      </c>
      <c r="D172" s="7" t="s">
        <v>30</v>
      </c>
      <c r="E172" s="16"/>
      <c r="F172" s="16"/>
      <c r="G172" s="16"/>
      <c r="H172" s="9"/>
      <c r="I172" s="1"/>
      <c r="J172" s="18"/>
    </row>
    <row r="173" spans="1:10" ht="30" x14ac:dyDescent="0.25">
      <c r="A173" s="7">
        <v>9</v>
      </c>
      <c r="B173" s="20" t="s">
        <v>164</v>
      </c>
      <c r="C173" s="19">
        <v>30</v>
      </c>
      <c r="D173" s="7" t="s">
        <v>30</v>
      </c>
      <c r="E173" s="16"/>
      <c r="F173" s="16"/>
      <c r="G173" s="16"/>
      <c r="H173" s="9"/>
      <c r="I173" s="1"/>
      <c r="J173" s="18"/>
    </row>
    <row r="174" spans="1:10" ht="42.75" x14ac:dyDescent="0.25">
      <c r="A174" s="7">
        <v>10</v>
      </c>
      <c r="B174" s="21" t="s">
        <v>131</v>
      </c>
      <c r="C174" s="19">
        <v>120</v>
      </c>
      <c r="D174" s="7" t="s">
        <v>30</v>
      </c>
      <c r="E174" s="16"/>
      <c r="F174" s="16"/>
      <c r="G174" s="16"/>
      <c r="H174" s="9"/>
      <c r="I174" s="1"/>
      <c r="J174" s="18"/>
    </row>
    <row r="175" spans="1:10" ht="30" x14ac:dyDescent="0.25">
      <c r="A175" s="7">
        <v>11</v>
      </c>
      <c r="B175" s="20" t="s">
        <v>132</v>
      </c>
      <c r="C175" s="19">
        <v>80</v>
      </c>
      <c r="D175" s="7" t="s">
        <v>30</v>
      </c>
      <c r="E175" s="16"/>
      <c r="F175" s="16"/>
      <c r="G175" s="16"/>
      <c r="H175" s="9"/>
      <c r="I175" s="1"/>
      <c r="J175" s="18"/>
    </row>
    <row r="176" spans="1:10" ht="30" x14ac:dyDescent="0.25">
      <c r="A176" s="7">
        <v>12</v>
      </c>
      <c r="B176" s="20" t="s">
        <v>133</v>
      </c>
      <c r="C176" s="19">
        <v>50</v>
      </c>
      <c r="D176" s="7" t="s">
        <v>32</v>
      </c>
      <c r="E176" s="16"/>
      <c r="F176" s="16"/>
      <c r="G176" s="16"/>
      <c r="H176" s="9"/>
      <c r="I176" s="1"/>
      <c r="J176" s="18"/>
    </row>
    <row r="177" spans="1:10" ht="15.75" x14ac:dyDescent="0.25">
      <c r="A177" s="7">
        <v>13</v>
      </c>
      <c r="B177" s="22" t="s">
        <v>134</v>
      </c>
      <c r="C177" s="19">
        <v>60</v>
      </c>
      <c r="D177" s="7" t="s">
        <v>30</v>
      </c>
      <c r="E177" s="16"/>
      <c r="F177" s="16"/>
      <c r="G177" s="16"/>
      <c r="H177" s="9"/>
      <c r="I177" s="1"/>
      <c r="J177" s="18"/>
    </row>
    <row r="178" spans="1:10" ht="18.75" x14ac:dyDescent="0.3">
      <c r="C178" s="44" t="s">
        <v>56</v>
      </c>
      <c r="D178" s="44"/>
      <c r="E178" s="1"/>
      <c r="F178" s="17">
        <f>SUM(F165:F177)</f>
        <v>0</v>
      </c>
      <c r="G178" s="17">
        <f>SUM(G165:G177)</f>
        <v>0</v>
      </c>
      <c r="H178" s="1"/>
      <c r="I178" s="1"/>
      <c r="J178" s="18"/>
    </row>
    <row r="179" spans="1:10" x14ac:dyDescent="0.25">
      <c r="J179" s="23"/>
    </row>
  </sheetData>
  <mergeCells count="25">
    <mergeCell ref="I3:J3"/>
    <mergeCell ref="A2:H2"/>
    <mergeCell ref="A3:B3"/>
    <mergeCell ref="C3:D3"/>
    <mergeCell ref="E3:F3"/>
    <mergeCell ref="G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C159:D159"/>
    <mergeCell ref="A161:B161"/>
    <mergeCell ref="A162:G162"/>
    <mergeCell ref="C178:D178"/>
    <mergeCell ref="C68:D68"/>
    <mergeCell ref="A83:B83"/>
    <mergeCell ref="A85:H85"/>
    <mergeCell ref="C137:D137"/>
    <mergeCell ref="A139:B139"/>
    <mergeCell ref="A141:H14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żlobek</vt:lpstr>
      <vt:lpstr>pusta tabela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Danuta 2</dc:creator>
  <cp:lastModifiedBy>Ela</cp:lastModifiedBy>
  <cp:lastPrinted>2021-07-26T07:03:20Z</cp:lastPrinted>
  <dcterms:created xsi:type="dcterms:W3CDTF">2020-06-29T09:55:27Z</dcterms:created>
  <dcterms:modified xsi:type="dcterms:W3CDTF">2021-12-16T10:33:45Z</dcterms:modified>
</cp:coreProperties>
</file>